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专升本\2021\公示\录取公示\"/>
    </mc:Choice>
  </mc:AlternateContent>
  <xr:revisionPtr revIDLastSave="0" documentId="13_ncr:1_{4C4DAAB6-1592-4567-A19E-AEC88DD2CEF1}" xr6:coauthVersionLast="47" xr6:coauthVersionMax="47" xr10:uidLastSave="{00000000-0000-0000-0000-000000000000}"/>
  <bookViews>
    <workbookView xWindow="-120" yWindow="-120" windowWidth="29040" windowHeight="15840" xr2:uid="{81E8A5F9-6A6C-418C-812F-A6839F2D9711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Sheet1!$A$1:$AE$1165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65" i="1" l="1"/>
  <c r="X1165" i="1"/>
  <c r="Y1165" i="1" s="1"/>
  <c r="W1165" i="1"/>
  <c r="AA1164" i="1"/>
  <c r="X1164" i="1"/>
  <c r="Y1164" i="1" s="1"/>
  <c r="W1164" i="1"/>
  <c r="AA1163" i="1"/>
  <c r="X1163" i="1"/>
  <c r="Y1163" i="1" s="1"/>
  <c r="W1163" i="1"/>
  <c r="AA1162" i="1"/>
  <c r="X1162" i="1"/>
  <c r="Y1162" i="1" s="1"/>
  <c r="W1162" i="1"/>
  <c r="AA1161" i="1"/>
  <c r="X1161" i="1"/>
  <c r="Y1161" i="1" s="1"/>
  <c r="W1161" i="1"/>
  <c r="AA1160" i="1"/>
  <c r="X1160" i="1"/>
  <c r="Y1160" i="1" s="1"/>
  <c r="W1160" i="1"/>
  <c r="AA1159" i="1"/>
  <c r="X1159" i="1"/>
  <c r="Y1159" i="1" s="1"/>
  <c r="W1159" i="1"/>
  <c r="AA1158" i="1"/>
  <c r="X1158" i="1"/>
  <c r="Y1158" i="1" s="1"/>
  <c r="W1158" i="1"/>
  <c r="AA1157" i="1"/>
  <c r="X1157" i="1"/>
  <c r="Y1157" i="1" s="1"/>
  <c r="W1157" i="1"/>
  <c r="AA1156" i="1"/>
  <c r="X1156" i="1"/>
  <c r="Y1156" i="1" s="1"/>
  <c r="W1156" i="1"/>
  <c r="AA1155" i="1"/>
  <c r="X1155" i="1"/>
  <c r="Y1155" i="1" s="1"/>
  <c r="W1155" i="1"/>
  <c r="AA1154" i="1"/>
  <c r="X1154" i="1"/>
  <c r="Y1154" i="1" s="1"/>
  <c r="W1154" i="1"/>
  <c r="AA1153" i="1"/>
  <c r="X1153" i="1"/>
  <c r="Y1153" i="1" s="1"/>
  <c r="W1153" i="1"/>
  <c r="AA1152" i="1"/>
  <c r="X1152" i="1"/>
  <c r="Y1152" i="1" s="1"/>
  <c r="W1152" i="1"/>
  <c r="AA1151" i="1"/>
  <c r="X1151" i="1"/>
  <c r="Y1151" i="1" s="1"/>
  <c r="W1151" i="1"/>
  <c r="AA1150" i="1"/>
  <c r="X1150" i="1"/>
  <c r="Y1150" i="1" s="1"/>
  <c r="W1150" i="1"/>
  <c r="AA1149" i="1"/>
  <c r="X1149" i="1"/>
  <c r="Y1149" i="1" s="1"/>
  <c r="W1149" i="1"/>
  <c r="AA1148" i="1"/>
  <c r="X1148" i="1"/>
  <c r="Y1148" i="1" s="1"/>
  <c r="W1148" i="1"/>
  <c r="AA1147" i="1"/>
  <c r="X1147" i="1"/>
  <c r="Y1147" i="1" s="1"/>
  <c r="W1147" i="1"/>
  <c r="AA1146" i="1"/>
  <c r="X1146" i="1"/>
  <c r="Y1146" i="1" s="1"/>
  <c r="W1146" i="1"/>
  <c r="AA1145" i="1"/>
  <c r="X1145" i="1"/>
  <c r="Y1145" i="1" s="1"/>
  <c r="W1145" i="1"/>
  <c r="AA1144" i="1"/>
  <c r="X1144" i="1"/>
  <c r="Y1144" i="1" s="1"/>
  <c r="W1144" i="1"/>
  <c r="AA1143" i="1"/>
  <c r="X1143" i="1"/>
  <c r="Y1143" i="1" s="1"/>
  <c r="W1143" i="1"/>
  <c r="AA1142" i="1"/>
  <c r="X1142" i="1"/>
  <c r="Y1142" i="1" s="1"/>
  <c r="W1142" i="1"/>
  <c r="AA1141" i="1"/>
  <c r="X1141" i="1"/>
  <c r="Y1141" i="1" s="1"/>
  <c r="W1141" i="1"/>
  <c r="AA1140" i="1"/>
  <c r="X1140" i="1"/>
  <c r="Y1140" i="1" s="1"/>
  <c r="W1140" i="1"/>
  <c r="AA1139" i="1"/>
  <c r="X1139" i="1"/>
  <c r="Y1139" i="1" s="1"/>
  <c r="W1139" i="1"/>
  <c r="AA1138" i="1"/>
  <c r="X1138" i="1"/>
  <c r="Y1138" i="1" s="1"/>
  <c r="W1138" i="1"/>
  <c r="AA1137" i="1"/>
  <c r="X1137" i="1"/>
  <c r="Y1137" i="1" s="1"/>
  <c r="W1137" i="1"/>
  <c r="AA1136" i="1"/>
  <c r="X1136" i="1"/>
  <c r="Y1136" i="1" s="1"/>
  <c r="W1136" i="1"/>
  <c r="AA1135" i="1"/>
  <c r="X1135" i="1"/>
  <c r="Y1135" i="1" s="1"/>
  <c r="W1135" i="1"/>
  <c r="AA1134" i="1"/>
  <c r="X1134" i="1"/>
  <c r="Y1134" i="1" s="1"/>
  <c r="W1134" i="1"/>
  <c r="AA1133" i="1"/>
  <c r="X1133" i="1"/>
  <c r="Y1133" i="1" s="1"/>
  <c r="W1133" i="1"/>
  <c r="AA1132" i="1"/>
  <c r="X1132" i="1"/>
  <c r="Y1132" i="1" s="1"/>
  <c r="W1132" i="1"/>
  <c r="AA1131" i="1"/>
  <c r="X1131" i="1"/>
  <c r="Y1131" i="1" s="1"/>
  <c r="W1131" i="1"/>
  <c r="AA1130" i="1"/>
  <c r="X1130" i="1"/>
  <c r="Y1130" i="1" s="1"/>
  <c r="W1130" i="1"/>
  <c r="AA1129" i="1"/>
  <c r="X1129" i="1"/>
  <c r="Y1129" i="1" s="1"/>
  <c r="W1129" i="1"/>
  <c r="AA1128" i="1"/>
  <c r="X1128" i="1"/>
  <c r="Y1128" i="1" s="1"/>
  <c r="W1128" i="1"/>
  <c r="AA1127" i="1"/>
  <c r="X1127" i="1"/>
  <c r="Y1127" i="1" s="1"/>
  <c r="W1127" i="1"/>
  <c r="AA1126" i="1"/>
  <c r="X1126" i="1"/>
  <c r="Y1126" i="1" s="1"/>
  <c r="W1126" i="1"/>
  <c r="AA1125" i="1"/>
  <c r="X1125" i="1"/>
  <c r="Y1125" i="1" s="1"/>
  <c r="W1125" i="1"/>
  <c r="AA1124" i="1"/>
  <c r="X1124" i="1"/>
  <c r="Y1124" i="1" s="1"/>
  <c r="W1124" i="1"/>
  <c r="AA1123" i="1"/>
  <c r="X1123" i="1"/>
  <c r="Y1123" i="1" s="1"/>
  <c r="W1123" i="1"/>
  <c r="AA1122" i="1"/>
  <c r="X1122" i="1"/>
  <c r="Y1122" i="1" s="1"/>
  <c r="W1122" i="1"/>
  <c r="AA1121" i="1"/>
  <c r="X1121" i="1"/>
  <c r="Y1121" i="1" s="1"/>
  <c r="W1121" i="1"/>
  <c r="AA1120" i="1"/>
  <c r="X1120" i="1"/>
  <c r="Y1120" i="1" s="1"/>
  <c r="W1120" i="1"/>
  <c r="AA1119" i="1"/>
  <c r="X1119" i="1"/>
  <c r="Y1119" i="1" s="1"/>
  <c r="W1119" i="1"/>
  <c r="AA1118" i="1"/>
  <c r="X1118" i="1"/>
  <c r="Y1118" i="1" s="1"/>
  <c r="W1118" i="1"/>
  <c r="AA1117" i="1"/>
  <c r="X1117" i="1"/>
  <c r="Y1117" i="1" s="1"/>
  <c r="W1117" i="1"/>
  <c r="AA1116" i="1"/>
  <c r="X1116" i="1"/>
  <c r="Y1116" i="1" s="1"/>
  <c r="W1116" i="1"/>
  <c r="AA1115" i="1"/>
  <c r="X1115" i="1"/>
  <c r="Y1115" i="1" s="1"/>
  <c r="W1115" i="1"/>
  <c r="AA1114" i="1"/>
  <c r="X1114" i="1"/>
  <c r="Y1114" i="1" s="1"/>
  <c r="W1114" i="1"/>
  <c r="AA1113" i="1"/>
  <c r="X1113" i="1"/>
  <c r="Y1113" i="1" s="1"/>
  <c r="W1113" i="1"/>
  <c r="AA1112" i="1"/>
  <c r="X1112" i="1"/>
  <c r="Y1112" i="1" s="1"/>
  <c r="W1112" i="1"/>
  <c r="AA1111" i="1"/>
  <c r="X1111" i="1"/>
  <c r="Y1111" i="1" s="1"/>
  <c r="W1111" i="1"/>
  <c r="AA1110" i="1"/>
  <c r="X1110" i="1"/>
  <c r="Y1110" i="1" s="1"/>
  <c r="W1110" i="1"/>
  <c r="AA1109" i="1"/>
  <c r="X1109" i="1"/>
  <c r="Y1109" i="1" s="1"/>
  <c r="W1109" i="1"/>
  <c r="AA1108" i="1"/>
  <c r="X1108" i="1"/>
  <c r="Y1108" i="1" s="1"/>
  <c r="W1108" i="1"/>
  <c r="AA1107" i="1"/>
  <c r="X1107" i="1"/>
  <c r="Y1107" i="1" s="1"/>
  <c r="W1107" i="1"/>
  <c r="AA1106" i="1"/>
  <c r="X1106" i="1"/>
  <c r="Y1106" i="1" s="1"/>
  <c r="W1106" i="1"/>
  <c r="AA1105" i="1"/>
  <c r="X1105" i="1"/>
  <c r="Y1105" i="1" s="1"/>
  <c r="W1105" i="1"/>
  <c r="AA1104" i="1"/>
  <c r="X1104" i="1"/>
  <c r="Y1104" i="1" s="1"/>
  <c r="W1104" i="1"/>
  <c r="AA1103" i="1"/>
  <c r="X1103" i="1"/>
  <c r="Y1103" i="1" s="1"/>
  <c r="W1103" i="1"/>
  <c r="AA1102" i="1"/>
  <c r="X1102" i="1"/>
  <c r="Y1102" i="1" s="1"/>
  <c r="W1102" i="1"/>
  <c r="AA1101" i="1"/>
  <c r="X1101" i="1"/>
  <c r="Y1101" i="1" s="1"/>
  <c r="W1101" i="1"/>
  <c r="AA1100" i="1"/>
  <c r="X1100" i="1"/>
  <c r="Y1100" i="1" s="1"/>
  <c r="W1100" i="1"/>
  <c r="AA1099" i="1"/>
  <c r="X1099" i="1"/>
  <c r="Y1099" i="1" s="1"/>
  <c r="W1099" i="1"/>
  <c r="AA1098" i="1"/>
  <c r="X1098" i="1"/>
  <c r="Y1098" i="1" s="1"/>
  <c r="W1098" i="1"/>
  <c r="AA1097" i="1"/>
  <c r="X1097" i="1"/>
  <c r="Y1097" i="1" s="1"/>
  <c r="W1097" i="1"/>
  <c r="AA1096" i="1"/>
  <c r="X1096" i="1"/>
  <c r="Y1096" i="1" s="1"/>
  <c r="W1096" i="1"/>
  <c r="AA1095" i="1"/>
  <c r="X1095" i="1"/>
  <c r="Y1095" i="1" s="1"/>
  <c r="W1095" i="1"/>
  <c r="AA1094" i="1"/>
  <c r="X1094" i="1"/>
  <c r="Y1094" i="1" s="1"/>
  <c r="W1094" i="1"/>
  <c r="AA1093" i="1"/>
  <c r="X1093" i="1"/>
  <c r="Y1093" i="1" s="1"/>
  <c r="W1093" i="1"/>
  <c r="AA1092" i="1"/>
  <c r="X1092" i="1"/>
  <c r="Y1092" i="1" s="1"/>
  <c r="W1092" i="1"/>
  <c r="AA1091" i="1"/>
  <c r="X1091" i="1"/>
  <c r="Y1091" i="1" s="1"/>
  <c r="W1091" i="1"/>
  <c r="AA1090" i="1"/>
  <c r="X1090" i="1"/>
  <c r="Y1090" i="1" s="1"/>
  <c r="W1090" i="1"/>
  <c r="AA1089" i="1"/>
  <c r="X1089" i="1"/>
  <c r="Y1089" i="1" s="1"/>
  <c r="W1089" i="1"/>
  <c r="AA1088" i="1"/>
  <c r="X1088" i="1"/>
  <c r="Y1088" i="1" s="1"/>
  <c r="W1088" i="1"/>
  <c r="AA1087" i="1"/>
  <c r="X1087" i="1"/>
  <c r="Y1087" i="1" s="1"/>
  <c r="W1087" i="1"/>
  <c r="AA1086" i="1"/>
  <c r="X1086" i="1"/>
  <c r="Y1086" i="1" s="1"/>
  <c r="W1086" i="1"/>
  <c r="AA1085" i="1"/>
  <c r="X1085" i="1"/>
  <c r="Y1085" i="1" s="1"/>
  <c r="W1085" i="1"/>
  <c r="AA1084" i="1"/>
  <c r="X1084" i="1"/>
  <c r="Y1084" i="1" s="1"/>
  <c r="W1084" i="1"/>
  <c r="AA1083" i="1"/>
  <c r="X1083" i="1"/>
  <c r="Y1083" i="1" s="1"/>
  <c r="W1083" i="1"/>
  <c r="AA1082" i="1"/>
  <c r="X1082" i="1"/>
  <c r="Y1082" i="1" s="1"/>
  <c r="W1082" i="1"/>
  <c r="AA1081" i="1"/>
  <c r="X1081" i="1"/>
  <c r="Y1081" i="1" s="1"/>
  <c r="W1081" i="1"/>
  <c r="AA1080" i="1"/>
  <c r="X1080" i="1"/>
  <c r="Y1080" i="1" s="1"/>
  <c r="W1080" i="1"/>
  <c r="AA1079" i="1"/>
  <c r="X1079" i="1"/>
  <c r="Y1079" i="1" s="1"/>
  <c r="W1079" i="1"/>
  <c r="AA1078" i="1"/>
  <c r="X1078" i="1"/>
  <c r="Y1078" i="1" s="1"/>
  <c r="W1078" i="1"/>
  <c r="AA1077" i="1"/>
  <c r="X1077" i="1"/>
  <c r="Y1077" i="1" s="1"/>
  <c r="W1077" i="1"/>
  <c r="AA1076" i="1"/>
  <c r="X1076" i="1"/>
  <c r="Y1076" i="1" s="1"/>
  <c r="W1076" i="1"/>
  <c r="AA1075" i="1"/>
  <c r="X1075" i="1"/>
  <c r="Y1075" i="1" s="1"/>
  <c r="W1075" i="1"/>
  <c r="AA1074" i="1"/>
  <c r="X1074" i="1"/>
  <c r="Y1074" i="1" s="1"/>
  <c r="W1074" i="1"/>
  <c r="AA1073" i="1"/>
  <c r="X1073" i="1"/>
  <c r="Y1073" i="1" s="1"/>
  <c r="W1073" i="1"/>
  <c r="AA1072" i="1"/>
  <c r="X1072" i="1"/>
  <c r="Y1072" i="1" s="1"/>
  <c r="W1072" i="1"/>
  <c r="AA1071" i="1"/>
  <c r="X1071" i="1"/>
  <c r="Y1071" i="1" s="1"/>
  <c r="W1071" i="1"/>
  <c r="AA1070" i="1"/>
  <c r="X1070" i="1"/>
  <c r="Y1070" i="1" s="1"/>
  <c r="W1070" i="1"/>
  <c r="AA1069" i="1"/>
  <c r="X1069" i="1"/>
  <c r="Y1069" i="1" s="1"/>
  <c r="W1069" i="1"/>
  <c r="AA1068" i="1"/>
  <c r="X1068" i="1"/>
  <c r="Y1068" i="1" s="1"/>
  <c r="W1068" i="1"/>
  <c r="AA1067" i="1"/>
  <c r="X1067" i="1"/>
  <c r="Y1067" i="1" s="1"/>
  <c r="W1067" i="1"/>
  <c r="AA1066" i="1"/>
  <c r="X1066" i="1"/>
  <c r="Y1066" i="1" s="1"/>
  <c r="W1066" i="1"/>
  <c r="AA1065" i="1"/>
  <c r="X1065" i="1"/>
  <c r="Y1065" i="1" s="1"/>
  <c r="W1065" i="1"/>
  <c r="AA1064" i="1"/>
  <c r="X1064" i="1"/>
  <c r="Y1064" i="1" s="1"/>
  <c r="W1064" i="1"/>
  <c r="AA1063" i="1"/>
  <c r="X1063" i="1"/>
  <c r="Y1063" i="1" s="1"/>
  <c r="W1063" i="1"/>
  <c r="AA1062" i="1"/>
  <c r="X1062" i="1"/>
  <c r="Y1062" i="1" s="1"/>
  <c r="W1062" i="1"/>
  <c r="AA1061" i="1"/>
  <c r="X1061" i="1"/>
  <c r="Y1061" i="1" s="1"/>
  <c r="W1061" i="1"/>
  <c r="AA1060" i="1"/>
  <c r="X1060" i="1"/>
  <c r="Y1060" i="1" s="1"/>
  <c r="W1060" i="1"/>
  <c r="AA1059" i="1"/>
  <c r="X1059" i="1"/>
  <c r="Y1059" i="1" s="1"/>
  <c r="W1059" i="1"/>
  <c r="AA1058" i="1"/>
  <c r="X1058" i="1"/>
  <c r="Y1058" i="1" s="1"/>
  <c r="W1058" i="1"/>
  <c r="AA1057" i="1"/>
  <c r="X1057" i="1"/>
  <c r="Y1057" i="1" s="1"/>
  <c r="W1057" i="1"/>
  <c r="AA1056" i="1"/>
  <c r="X1056" i="1"/>
  <c r="Y1056" i="1" s="1"/>
  <c r="W1056" i="1"/>
  <c r="AA1055" i="1"/>
  <c r="X1055" i="1"/>
  <c r="Y1055" i="1" s="1"/>
  <c r="W1055" i="1"/>
  <c r="AA1054" i="1"/>
  <c r="X1054" i="1"/>
  <c r="Y1054" i="1" s="1"/>
  <c r="W1054" i="1"/>
  <c r="AA1053" i="1"/>
  <c r="X1053" i="1"/>
  <c r="Y1053" i="1" s="1"/>
  <c r="W1053" i="1"/>
  <c r="AA1052" i="1"/>
  <c r="X1052" i="1"/>
  <c r="Y1052" i="1" s="1"/>
  <c r="W1052" i="1"/>
  <c r="AA1051" i="1"/>
  <c r="X1051" i="1"/>
  <c r="Y1051" i="1" s="1"/>
  <c r="W1051" i="1"/>
  <c r="AA1050" i="1"/>
  <c r="X1050" i="1"/>
  <c r="Y1050" i="1" s="1"/>
  <c r="W1050" i="1"/>
  <c r="AA1049" i="1"/>
  <c r="X1049" i="1"/>
  <c r="Y1049" i="1" s="1"/>
  <c r="W1049" i="1"/>
  <c r="AA1048" i="1"/>
  <c r="X1048" i="1"/>
  <c r="Y1048" i="1" s="1"/>
  <c r="W1048" i="1"/>
  <c r="AA1047" i="1"/>
  <c r="X1047" i="1"/>
  <c r="Y1047" i="1" s="1"/>
  <c r="W1047" i="1"/>
  <c r="AA1046" i="1"/>
  <c r="X1046" i="1"/>
  <c r="Y1046" i="1" s="1"/>
  <c r="W1046" i="1"/>
  <c r="AA1045" i="1"/>
  <c r="X1045" i="1"/>
  <c r="Y1045" i="1" s="1"/>
  <c r="W1045" i="1"/>
  <c r="AA1044" i="1"/>
  <c r="X1044" i="1"/>
  <c r="Y1044" i="1" s="1"/>
  <c r="W1044" i="1"/>
  <c r="AA1043" i="1"/>
  <c r="X1043" i="1"/>
  <c r="Y1043" i="1" s="1"/>
  <c r="W1043" i="1"/>
  <c r="AA1042" i="1"/>
  <c r="X1042" i="1"/>
  <c r="Y1042" i="1" s="1"/>
  <c r="W1042" i="1"/>
  <c r="AA1041" i="1"/>
  <c r="X1041" i="1"/>
  <c r="Y1041" i="1" s="1"/>
  <c r="W1041" i="1"/>
  <c r="AA1040" i="1"/>
  <c r="X1040" i="1"/>
  <c r="Y1040" i="1" s="1"/>
  <c r="W1040" i="1"/>
  <c r="AA1039" i="1"/>
  <c r="X1039" i="1"/>
  <c r="Y1039" i="1" s="1"/>
  <c r="W1039" i="1"/>
  <c r="AA1038" i="1"/>
  <c r="X1038" i="1"/>
  <c r="Y1038" i="1" s="1"/>
  <c r="W1038" i="1"/>
  <c r="AA1037" i="1"/>
  <c r="X1037" i="1"/>
  <c r="Y1037" i="1" s="1"/>
  <c r="W1037" i="1"/>
  <c r="AA1036" i="1"/>
  <c r="X1036" i="1"/>
  <c r="Y1036" i="1" s="1"/>
  <c r="W1036" i="1"/>
  <c r="AA1035" i="1"/>
  <c r="X1035" i="1"/>
  <c r="Y1035" i="1" s="1"/>
  <c r="W1035" i="1"/>
  <c r="AA1034" i="1"/>
  <c r="X1034" i="1"/>
  <c r="Y1034" i="1" s="1"/>
  <c r="W1034" i="1"/>
  <c r="AA1033" i="1"/>
  <c r="X1033" i="1"/>
  <c r="Y1033" i="1" s="1"/>
  <c r="W1033" i="1"/>
  <c r="AA1032" i="1"/>
  <c r="X1032" i="1"/>
  <c r="Y1032" i="1" s="1"/>
  <c r="W1032" i="1"/>
  <c r="AA1031" i="1"/>
  <c r="X1031" i="1"/>
  <c r="Y1031" i="1" s="1"/>
  <c r="W1031" i="1"/>
  <c r="AA1030" i="1"/>
  <c r="X1030" i="1"/>
  <c r="Y1030" i="1" s="1"/>
  <c r="W1030" i="1"/>
  <c r="AA1029" i="1"/>
  <c r="X1029" i="1"/>
  <c r="Y1029" i="1" s="1"/>
  <c r="W1029" i="1"/>
  <c r="AA1028" i="1"/>
  <c r="X1028" i="1"/>
  <c r="Y1028" i="1" s="1"/>
  <c r="W1028" i="1"/>
  <c r="AA1027" i="1"/>
  <c r="X1027" i="1"/>
  <c r="Y1027" i="1" s="1"/>
  <c r="W1027" i="1"/>
  <c r="AA1026" i="1"/>
  <c r="X1026" i="1"/>
  <c r="Y1026" i="1" s="1"/>
  <c r="W1026" i="1"/>
  <c r="AA1025" i="1"/>
  <c r="X1025" i="1"/>
  <c r="Y1025" i="1" s="1"/>
  <c r="W1025" i="1"/>
  <c r="AA1024" i="1"/>
  <c r="X1024" i="1"/>
  <c r="Y1024" i="1" s="1"/>
  <c r="W1024" i="1"/>
  <c r="AA1023" i="1"/>
  <c r="X1023" i="1"/>
  <c r="Y1023" i="1" s="1"/>
  <c r="W1023" i="1"/>
  <c r="AA1022" i="1"/>
  <c r="X1022" i="1"/>
  <c r="Y1022" i="1" s="1"/>
  <c r="W1022" i="1"/>
  <c r="AA1021" i="1"/>
  <c r="X1021" i="1"/>
  <c r="Y1021" i="1" s="1"/>
  <c r="W1021" i="1"/>
  <c r="AA1020" i="1"/>
  <c r="X1020" i="1"/>
  <c r="Y1020" i="1" s="1"/>
  <c r="W1020" i="1"/>
  <c r="AA1019" i="1"/>
  <c r="X1019" i="1"/>
  <c r="Y1019" i="1" s="1"/>
  <c r="W1019" i="1"/>
  <c r="AA1018" i="1"/>
  <c r="X1018" i="1"/>
  <c r="Y1018" i="1" s="1"/>
  <c r="W1018" i="1"/>
  <c r="AA1017" i="1"/>
  <c r="X1017" i="1"/>
  <c r="Y1017" i="1" s="1"/>
  <c r="W1017" i="1"/>
  <c r="AA1016" i="1"/>
  <c r="X1016" i="1"/>
  <c r="Y1016" i="1" s="1"/>
  <c r="W1016" i="1"/>
  <c r="AA1015" i="1"/>
  <c r="X1015" i="1"/>
  <c r="Y1015" i="1" s="1"/>
  <c r="W1015" i="1"/>
  <c r="AA1014" i="1"/>
  <c r="X1014" i="1"/>
  <c r="Y1014" i="1" s="1"/>
  <c r="W1014" i="1"/>
  <c r="AA1013" i="1"/>
  <c r="X1013" i="1"/>
  <c r="Y1013" i="1" s="1"/>
  <c r="W1013" i="1"/>
  <c r="AA1012" i="1"/>
  <c r="X1012" i="1"/>
  <c r="Y1012" i="1" s="1"/>
  <c r="W1012" i="1"/>
  <c r="AA1011" i="1"/>
  <c r="X1011" i="1"/>
  <c r="Y1011" i="1" s="1"/>
  <c r="W1011" i="1"/>
  <c r="AA1010" i="1"/>
  <c r="X1010" i="1"/>
  <c r="Y1010" i="1" s="1"/>
  <c r="W1010" i="1"/>
  <c r="AA1009" i="1"/>
  <c r="X1009" i="1"/>
  <c r="Y1009" i="1" s="1"/>
  <c r="W1009" i="1"/>
  <c r="AA1008" i="1"/>
  <c r="X1008" i="1"/>
  <c r="Y1008" i="1" s="1"/>
  <c r="W1008" i="1"/>
  <c r="AA1007" i="1"/>
  <c r="X1007" i="1"/>
  <c r="Y1007" i="1" s="1"/>
  <c r="W1007" i="1"/>
  <c r="AA1006" i="1"/>
  <c r="X1006" i="1"/>
  <c r="Y1006" i="1" s="1"/>
  <c r="W1006" i="1"/>
  <c r="AA1005" i="1"/>
  <c r="X1005" i="1"/>
  <c r="Y1005" i="1" s="1"/>
  <c r="W1005" i="1"/>
  <c r="AA1004" i="1"/>
  <c r="X1004" i="1"/>
  <c r="Y1004" i="1" s="1"/>
  <c r="W1004" i="1"/>
  <c r="AA1003" i="1"/>
  <c r="X1003" i="1"/>
  <c r="Y1003" i="1" s="1"/>
  <c r="W1003" i="1"/>
  <c r="AA1002" i="1"/>
  <c r="X1002" i="1"/>
  <c r="Y1002" i="1" s="1"/>
  <c r="W1002" i="1"/>
  <c r="AA1001" i="1"/>
  <c r="X1001" i="1"/>
  <c r="Y1001" i="1" s="1"/>
  <c r="W1001" i="1"/>
  <c r="AA1000" i="1"/>
  <c r="X1000" i="1"/>
  <c r="Y1000" i="1" s="1"/>
  <c r="W1000" i="1"/>
  <c r="AA999" i="1"/>
  <c r="X999" i="1"/>
  <c r="Y999" i="1" s="1"/>
  <c r="W999" i="1"/>
  <c r="AA998" i="1"/>
  <c r="X998" i="1"/>
  <c r="Y998" i="1" s="1"/>
  <c r="W998" i="1"/>
  <c r="AA997" i="1"/>
  <c r="X997" i="1"/>
  <c r="Y997" i="1" s="1"/>
  <c r="W997" i="1"/>
  <c r="AA996" i="1"/>
  <c r="X996" i="1"/>
  <c r="Y996" i="1" s="1"/>
  <c r="W996" i="1"/>
  <c r="AA995" i="1"/>
  <c r="X995" i="1"/>
  <c r="Y995" i="1" s="1"/>
  <c r="W995" i="1"/>
  <c r="AA994" i="1"/>
  <c r="X994" i="1"/>
  <c r="Y994" i="1" s="1"/>
  <c r="W994" i="1"/>
  <c r="AA993" i="1"/>
  <c r="X993" i="1"/>
  <c r="Y993" i="1" s="1"/>
  <c r="W993" i="1"/>
  <c r="AA992" i="1"/>
  <c r="X992" i="1"/>
  <c r="Y992" i="1" s="1"/>
  <c r="W992" i="1"/>
  <c r="AA991" i="1"/>
  <c r="X991" i="1"/>
  <c r="Y991" i="1" s="1"/>
  <c r="W991" i="1"/>
  <c r="AA990" i="1"/>
  <c r="X990" i="1"/>
  <c r="Y990" i="1" s="1"/>
  <c r="W990" i="1"/>
  <c r="AA989" i="1"/>
  <c r="X989" i="1"/>
  <c r="Y989" i="1" s="1"/>
  <c r="W989" i="1"/>
  <c r="AA988" i="1"/>
  <c r="X988" i="1"/>
  <c r="Y988" i="1" s="1"/>
  <c r="W988" i="1"/>
  <c r="AA987" i="1"/>
  <c r="X987" i="1"/>
  <c r="Y987" i="1" s="1"/>
  <c r="W987" i="1"/>
  <c r="AA986" i="1"/>
  <c r="X986" i="1"/>
  <c r="Y986" i="1" s="1"/>
  <c r="W986" i="1"/>
  <c r="AA985" i="1"/>
  <c r="X985" i="1"/>
  <c r="Y985" i="1" s="1"/>
  <c r="W985" i="1"/>
  <c r="AA984" i="1"/>
  <c r="X984" i="1"/>
  <c r="Y984" i="1" s="1"/>
  <c r="W984" i="1"/>
  <c r="AA983" i="1"/>
  <c r="X983" i="1"/>
  <c r="Y983" i="1" s="1"/>
  <c r="W983" i="1"/>
  <c r="AA982" i="1"/>
  <c r="X982" i="1"/>
  <c r="Y982" i="1" s="1"/>
  <c r="W982" i="1"/>
  <c r="AA981" i="1"/>
  <c r="X981" i="1"/>
  <c r="Y981" i="1" s="1"/>
  <c r="W981" i="1"/>
  <c r="AA980" i="1"/>
  <c r="X980" i="1"/>
  <c r="Y980" i="1" s="1"/>
  <c r="W980" i="1"/>
  <c r="AA979" i="1"/>
  <c r="X979" i="1"/>
  <c r="Y979" i="1" s="1"/>
  <c r="W979" i="1"/>
  <c r="AA978" i="1"/>
  <c r="X978" i="1"/>
  <c r="Y978" i="1" s="1"/>
  <c r="W978" i="1"/>
  <c r="AA977" i="1"/>
  <c r="X977" i="1"/>
  <c r="Y977" i="1" s="1"/>
  <c r="W977" i="1"/>
  <c r="AA976" i="1"/>
  <c r="X976" i="1"/>
  <c r="Y976" i="1" s="1"/>
  <c r="W976" i="1"/>
  <c r="AA975" i="1"/>
  <c r="X975" i="1"/>
  <c r="Y975" i="1" s="1"/>
  <c r="W975" i="1"/>
  <c r="AA974" i="1"/>
  <c r="X974" i="1"/>
  <c r="Y974" i="1" s="1"/>
  <c r="W974" i="1"/>
  <c r="AA973" i="1"/>
  <c r="X973" i="1"/>
  <c r="Y973" i="1" s="1"/>
  <c r="W973" i="1"/>
  <c r="AA972" i="1"/>
  <c r="X972" i="1"/>
  <c r="Y972" i="1" s="1"/>
  <c r="W972" i="1"/>
  <c r="AA971" i="1"/>
  <c r="X971" i="1"/>
  <c r="Y971" i="1" s="1"/>
  <c r="W971" i="1"/>
  <c r="AA970" i="1"/>
  <c r="X970" i="1"/>
  <c r="Y970" i="1" s="1"/>
  <c r="W970" i="1"/>
  <c r="AA969" i="1"/>
  <c r="X969" i="1"/>
  <c r="Y969" i="1" s="1"/>
  <c r="W969" i="1"/>
  <c r="AA968" i="1"/>
  <c r="X968" i="1"/>
  <c r="Y968" i="1" s="1"/>
  <c r="W968" i="1"/>
  <c r="AA967" i="1"/>
  <c r="X967" i="1"/>
  <c r="Y967" i="1" s="1"/>
  <c r="W967" i="1"/>
  <c r="AA966" i="1"/>
  <c r="X966" i="1"/>
  <c r="Y966" i="1" s="1"/>
  <c r="W966" i="1"/>
  <c r="AA965" i="1"/>
  <c r="X965" i="1"/>
  <c r="Y965" i="1" s="1"/>
  <c r="W965" i="1"/>
  <c r="AA964" i="1"/>
  <c r="X964" i="1"/>
  <c r="Y964" i="1" s="1"/>
  <c r="W964" i="1"/>
  <c r="AA963" i="1"/>
  <c r="X963" i="1"/>
  <c r="Y963" i="1" s="1"/>
  <c r="W963" i="1"/>
  <c r="AA962" i="1"/>
  <c r="X962" i="1"/>
  <c r="Y962" i="1" s="1"/>
  <c r="W962" i="1"/>
  <c r="AA961" i="1"/>
  <c r="X961" i="1"/>
  <c r="Y961" i="1" s="1"/>
  <c r="W961" i="1"/>
  <c r="AA960" i="1"/>
  <c r="X960" i="1"/>
  <c r="Y960" i="1" s="1"/>
  <c r="W960" i="1"/>
  <c r="AA959" i="1"/>
  <c r="X959" i="1"/>
  <c r="Y959" i="1" s="1"/>
  <c r="W959" i="1"/>
  <c r="AA958" i="1"/>
  <c r="X958" i="1"/>
  <c r="Y958" i="1" s="1"/>
  <c r="W958" i="1"/>
  <c r="AA957" i="1"/>
  <c r="X957" i="1"/>
  <c r="Y957" i="1" s="1"/>
  <c r="W957" i="1"/>
  <c r="AA956" i="1"/>
  <c r="X956" i="1"/>
  <c r="Y956" i="1" s="1"/>
  <c r="W956" i="1"/>
  <c r="AA955" i="1"/>
  <c r="X955" i="1"/>
  <c r="Y955" i="1" s="1"/>
  <c r="W955" i="1"/>
  <c r="AA954" i="1"/>
  <c r="X954" i="1"/>
  <c r="Y954" i="1" s="1"/>
  <c r="W954" i="1"/>
  <c r="AA953" i="1"/>
  <c r="X953" i="1"/>
  <c r="Y953" i="1" s="1"/>
  <c r="W953" i="1"/>
  <c r="AA952" i="1"/>
  <c r="X952" i="1"/>
  <c r="Y952" i="1" s="1"/>
  <c r="W952" i="1"/>
  <c r="AA951" i="1"/>
  <c r="X951" i="1"/>
  <c r="Y951" i="1" s="1"/>
  <c r="W951" i="1"/>
  <c r="AA950" i="1"/>
  <c r="X950" i="1"/>
  <c r="Y950" i="1" s="1"/>
  <c r="W950" i="1"/>
  <c r="AA949" i="1"/>
  <c r="X949" i="1"/>
  <c r="Y949" i="1" s="1"/>
  <c r="W949" i="1"/>
  <c r="AA948" i="1"/>
  <c r="X948" i="1"/>
  <c r="Y948" i="1" s="1"/>
  <c r="W948" i="1"/>
  <c r="AA947" i="1"/>
  <c r="X947" i="1"/>
  <c r="Y947" i="1" s="1"/>
  <c r="W947" i="1"/>
  <c r="AA946" i="1"/>
  <c r="X946" i="1"/>
  <c r="Y946" i="1" s="1"/>
  <c r="W946" i="1"/>
  <c r="AA945" i="1"/>
  <c r="X945" i="1"/>
  <c r="Y945" i="1" s="1"/>
  <c r="W945" i="1"/>
  <c r="AA944" i="1"/>
  <c r="X944" i="1"/>
  <c r="Y944" i="1" s="1"/>
  <c r="W944" i="1"/>
  <c r="AA943" i="1"/>
  <c r="X943" i="1"/>
  <c r="Y943" i="1" s="1"/>
  <c r="W943" i="1"/>
  <c r="AA942" i="1"/>
  <c r="X942" i="1"/>
  <c r="Y942" i="1" s="1"/>
  <c r="W942" i="1"/>
  <c r="AA941" i="1"/>
  <c r="X941" i="1"/>
  <c r="Y941" i="1" s="1"/>
  <c r="W941" i="1"/>
  <c r="AA940" i="1"/>
  <c r="X940" i="1"/>
  <c r="Y940" i="1" s="1"/>
  <c r="W940" i="1"/>
  <c r="AA939" i="1"/>
  <c r="X939" i="1"/>
  <c r="Y939" i="1" s="1"/>
  <c r="W939" i="1"/>
  <c r="AA938" i="1"/>
  <c r="X938" i="1"/>
  <c r="Y938" i="1" s="1"/>
  <c r="W938" i="1"/>
  <c r="AA937" i="1"/>
  <c r="X937" i="1"/>
  <c r="Y937" i="1" s="1"/>
  <c r="W937" i="1"/>
  <c r="AA936" i="1"/>
  <c r="X936" i="1"/>
  <c r="Y936" i="1" s="1"/>
  <c r="W936" i="1"/>
  <c r="AA935" i="1"/>
  <c r="X935" i="1"/>
  <c r="Y935" i="1" s="1"/>
  <c r="W935" i="1"/>
  <c r="AA934" i="1"/>
  <c r="X934" i="1"/>
  <c r="Y934" i="1" s="1"/>
  <c r="W934" i="1"/>
  <c r="AA933" i="1"/>
  <c r="X933" i="1"/>
  <c r="Y933" i="1" s="1"/>
  <c r="W933" i="1"/>
  <c r="AA932" i="1"/>
  <c r="X932" i="1"/>
  <c r="Y932" i="1" s="1"/>
  <c r="W932" i="1"/>
  <c r="AA931" i="1"/>
  <c r="X931" i="1"/>
  <c r="Y931" i="1" s="1"/>
  <c r="W931" i="1"/>
  <c r="AA930" i="1"/>
  <c r="X930" i="1"/>
  <c r="Y930" i="1" s="1"/>
  <c r="W930" i="1"/>
  <c r="AA929" i="1"/>
  <c r="X929" i="1"/>
  <c r="Y929" i="1" s="1"/>
  <c r="W929" i="1"/>
  <c r="AA928" i="1"/>
  <c r="X928" i="1"/>
  <c r="Y928" i="1" s="1"/>
  <c r="W928" i="1"/>
  <c r="AA927" i="1"/>
  <c r="X927" i="1"/>
  <c r="Y927" i="1" s="1"/>
  <c r="W927" i="1"/>
  <c r="AA926" i="1"/>
  <c r="X926" i="1"/>
  <c r="Y926" i="1" s="1"/>
  <c r="W926" i="1"/>
  <c r="AA925" i="1"/>
  <c r="X925" i="1"/>
  <c r="Y925" i="1" s="1"/>
  <c r="W925" i="1"/>
  <c r="AA924" i="1"/>
  <c r="X924" i="1"/>
  <c r="Y924" i="1" s="1"/>
  <c r="W924" i="1"/>
  <c r="AA923" i="1"/>
  <c r="X923" i="1"/>
  <c r="Y923" i="1" s="1"/>
  <c r="W923" i="1"/>
  <c r="AA922" i="1"/>
  <c r="X922" i="1"/>
  <c r="Y922" i="1" s="1"/>
  <c r="W922" i="1"/>
  <c r="AA921" i="1"/>
  <c r="X921" i="1"/>
  <c r="Y921" i="1" s="1"/>
  <c r="W921" i="1"/>
  <c r="AA920" i="1"/>
  <c r="X920" i="1"/>
  <c r="Y920" i="1" s="1"/>
  <c r="W920" i="1"/>
  <c r="AA919" i="1"/>
  <c r="X919" i="1"/>
  <c r="Y919" i="1" s="1"/>
  <c r="W919" i="1"/>
  <c r="AA918" i="1"/>
  <c r="X918" i="1"/>
  <c r="Y918" i="1" s="1"/>
  <c r="W918" i="1"/>
  <c r="AA917" i="1"/>
  <c r="X917" i="1"/>
  <c r="Y917" i="1" s="1"/>
  <c r="W917" i="1"/>
  <c r="AA916" i="1"/>
  <c r="X916" i="1"/>
  <c r="Y916" i="1" s="1"/>
  <c r="W916" i="1"/>
  <c r="AA915" i="1"/>
  <c r="X915" i="1"/>
  <c r="Y915" i="1" s="1"/>
  <c r="W915" i="1"/>
  <c r="AA914" i="1"/>
  <c r="X914" i="1"/>
  <c r="Y914" i="1" s="1"/>
  <c r="W914" i="1"/>
  <c r="AA913" i="1"/>
  <c r="X913" i="1"/>
  <c r="Y913" i="1" s="1"/>
  <c r="W913" i="1"/>
  <c r="AA912" i="1"/>
  <c r="X912" i="1"/>
  <c r="Y912" i="1" s="1"/>
  <c r="W912" i="1"/>
  <c r="AA911" i="1"/>
  <c r="X911" i="1"/>
  <c r="Y911" i="1" s="1"/>
  <c r="W911" i="1"/>
  <c r="AA910" i="1"/>
  <c r="X910" i="1"/>
  <c r="Y910" i="1" s="1"/>
  <c r="W910" i="1"/>
  <c r="AA909" i="1"/>
  <c r="X909" i="1"/>
  <c r="Y909" i="1" s="1"/>
  <c r="W909" i="1"/>
  <c r="AA908" i="1"/>
  <c r="X908" i="1"/>
  <c r="Y908" i="1" s="1"/>
  <c r="W908" i="1"/>
  <c r="AA907" i="1"/>
  <c r="X907" i="1"/>
  <c r="Y907" i="1" s="1"/>
  <c r="W907" i="1"/>
  <c r="AA906" i="1"/>
  <c r="X906" i="1"/>
  <c r="Y906" i="1" s="1"/>
  <c r="W906" i="1"/>
  <c r="AA905" i="1"/>
  <c r="X905" i="1"/>
  <c r="Y905" i="1" s="1"/>
  <c r="W905" i="1"/>
  <c r="AA904" i="1"/>
  <c r="X904" i="1"/>
  <c r="Y904" i="1" s="1"/>
  <c r="W904" i="1"/>
  <c r="AA903" i="1"/>
  <c r="X903" i="1"/>
  <c r="Y903" i="1" s="1"/>
  <c r="W903" i="1"/>
  <c r="AA902" i="1"/>
  <c r="X902" i="1"/>
  <c r="Y902" i="1" s="1"/>
  <c r="W902" i="1"/>
  <c r="AA901" i="1"/>
  <c r="X901" i="1"/>
  <c r="Y901" i="1" s="1"/>
  <c r="W901" i="1"/>
  <c r="AA900" i="1"/>
  <c r="X900" i="1"/>
  <c r="Y900" i="1" s="1"/>
  <c r="W900" i="1"/>
  <c r="AA899" i="1"/>
  <c r="X899" i="1"/>
  <c r="Y899" i="1" s="1"/>
  <c r="W899" i="1"/>
  <c r="AA898" i="1"/>
  <c r="X898" i="1"/>
  <c r="Y898" i="1" s="1"/>
  <c r="W898" i="1"/>
  <c r="AA897" i="1"/>
  <c r="X897" i="1"/>
  <c r="Y897" i="1" s="1"/>
  <c r="W897" i="1"/>
  <c r="AA896" i="1"/>
  <c r="X896" i="1"/>
  <c r="Y896" i="1" s="1"/>
  <c r="W896" i="1"/>
  <c r="AA895" i="1"/>
  <c r="X895" i="1"/>
  <c r="Y895" i="1" s="1"/>
  <c r="W895" i="1"/>
  <c r="AA894" i="1"/>
  <c r="X894" i="1"/>
  <c r="Y894" i="1" s="1"/>
  <c r="W894" i="1"/>
  <c r="AA893" i="1"/>
  <c r="X893" i="1"/>
  <c r="Y893" i="1" s="1"/>
  <c r="W893" i="1"/>
  <c r="AA892" i="1"/>
  <c r="X892" i="1"/>
  <c r="Y892" i="1" s="1"/>
  <c r="W892" i="1"/>
  <c r="AA891" i="1"/>
  <c r="X891" i="1"/>
  <c r="Y891" i="1" s="1"/>
  <c r="W891" i="1"/>
  <c r="AA890" i="1"/>
  <c r="X890" i="1"/>
  <c r="Y890" i="1" s="1"/>
  <c r="W890" i="1"/>
  <c r="AA889" i="1"/>
  <c r="X889" i="1"/>
  <c r="Y889" i="1" s="1"/>
  <c r="W889" i="1"/>
  <c r="AA888" i="1"/>
  <c r="X888" i="1"/>
  <c r="Y888" i="1" s="1"/>
  <c r="W888" i="1"/>
  <c r="AA887" i="1"/>
  <c r="X887" i="1"/>
  <c r="Y887" i="1" s="1"/>
  <c r="W887" i="1"/>
  <c r="AA886" i="1"/>
  <c r="X886" i="1"/>
  <c r="Y886" i="1" s="1"/>
  <c r="W886" i="1"/>
  <c r="AA885" i="1"/>
  <c r="X885" i="1"/>
  <c r="Y885" i="1" s="1"/>
  <c r="W885" i="1"/>
  <c r="AA884" i="1"/>
  <c r="X884" i="1"/>
  <c r="Y884" i="1" s="1"/>
  <c r="W884" i="1"/>
  <c r="AA883" i="1"/>
  <c r="X883" i="1"/>
  <c r="Y883" i="1" s="1"/>
  <c r="W883" i="1"/>
  <c r="AA882" i="1"/>
  <c r="X882" i="1"/>
  <c r="Y882" i="1" s="1"/>
  <c r="W882" i="1"/>
  <c r="AA881" i="1"/>
  <c r="X881" i="1"/>
  <c r="Y881" i="1" s="1"/>
  <c r="W881" i="1"/>
  <c r="AA880" i="1"/>
  <c r="X880" i="1"/>
  <c r="Y880" i="1" s="1"/>
  <c r="W880" i="1"/>
  <c r="AA879" i="1"/>
  <c r="X879" i="1"/>
  <c r="Y879" i="1" s="1"/>
  <c r="W879" i="1"/>
  <c r="AA878" i="1"/>
  <c r="X878" i="1"/>
  <c r="Y878" i="1" s="1"/>
  <c r="W878" i="1"/>
  <c r="AA877" i="1"/>
  <c r="X877" i="1"/>
  <c r="Y877" i="1" s="1"/>
  <c r="W877" i="1"/>
  <c r="AA876" i="1"/>
  <c r="X876" i="1"/>
  <c r="Y876" i="1" s="1"/>
  <c r="W876" i="1"/>
  <c r="AA875" i="1"/>
  <c r="X875" i="1"/>
  <c r="Y875" i="1" s="1"/>
  <c r="W875" i="1"/>
  <c r="AA874" i="1"/>
  <c r="X874" i="1"/>
  <c r="Y874" i="1" s="1"/>
  <c r="W874" i="1"/>
  <c r="AA873" i="1"/>
  <c r="X873" i="1"/>
  <c r="Y873" i="1" s="1"/>
  <c r="W873" i="1"/>
  <c r="AA872" i="1"/>
  <c r="X872" i="1"/>
  <c r="Y872" i="1" s="1"/>
  <c r="W872" i="1"/>
  <c r="AA871" i="1"/>
  <c r="X871" i="1"/>
  <c r="Y871" i="1" s="1"/>
  <c r="W871" i="1"/>
  <c r="AA870" i="1"/>
  <c r="X870" i="1"/>
  <c r="Y870" i="1" s="1"/>
  <c r="W870" i="1"/>
  <c r="AA869" i="1"/>
  <c r="X869" i="1"/>
  <c r="Y869" i="1" s="1"/>
  <c r="W869" i="1"/>
  <c r="AA868" i="1"/>
  <c r="X868" i="1"/>
  <c r="Y868" i="1" s="1"/>
  <c r="W868" i="1"/>
  <c r="AA867" i="1"/>
  <c r="X867" i="1"/>
  <c r="Y867" i="1" s="1"/>
  <c r="W867" i="1"/>
  <c r="AA866" i="1"/>
  <c r="X866" i="1"/>
  <c r="Y866" i="1" s="1"/>
  <c r="W866" i="1"/>
  <c r="AA865" i="1"/>
  <c r="X865" i="1"/>
  <c r="Y865" i="1" s="1"/>
  <c r="W865" i="1"/>
  <c r="AA864" i="1"/>
  <c r="X864" i="1"/>
  <c r="Y864" i="1" s="1"/>
  <c r="W864" i="1"/>
  <c r="AA863" i="1"/>
  <c r="X863" i="1"/>
  <c r="Y863" i="1" s="1"/>
  <c r="W863" i="1"/>
  <c r="AA862" i="1"/>
  <c r="X862" i="1"/>
  <c r="Y862" i="1" s="1"/>
  <c r="W862" i="1"/>
  <c r="AA861" i="1"/>
  <c r="X861" i="1"/>
  <c r="Y861" i="1" s="1"/>
  <c r="W861" i="1"/>
  <c r="AA860" i="1"/>
  <c r="X860" i="1"/>
  <c r="Y860" i="1" s="1"/>
  <c r="W860" i="1"/>
  <c r="AA859" i="1"/>
  <c r="X859" i="1"/>
  <c r="Y859" i="1" s="1"/>
  <c r="W859" i="1"/>
  <c r="AA858" i="1"/>
  <c r="X858" i="1"/>
  <c r="Y858" i="1" s="1"/>
  <c r="W858" i="1"/>
  <c r="AA857" i="1"/>
  <c r="X857" i="1"/>
  <c r="Y857" i="1" s="1"/>
  <c r="W857" i="1"/>
  <c r="AA856" i="1"/>
  <c r="X856" i="1"/>
  <c r="Y856" i="1" s="1"/>
  <c r="W856" i="1"/>
  <c r="AA855" i="1"/>
  <c r="X855" i="1"/>
  <c r="Y855" i="1" s="1"/>
  <c r="W855" i="1"/>
  <c r="AA854" i="1"/>
  <c r="X854" i="1"/>
  <c r="Y854" i="1" s="1"/>
  <c r="W854" i="1"/>
  <c r="AA853" i="1"/>
  <c r="X853" i="1"/>
  <c r="Y853" i="1" s="1"/>
  <c r="W853" i="1"/>
  <c r="AA852" i="1"/>
  <c r="X852" i="1"/>
  <c r="Y852" i="1" s="1"/>
  <c r="W852" i="1"/>
  <c r="AA851" i="1"/>
  <c r="X851" i="1"/>
  <c r="Y851" i="1" s="1"/>
  <c r="W851" i="1"/>
  <c r="AA850" i="1"/>
  <c r="X850" i="1"/>
  <c r="Y850" i="1" s="1"/>
  <c r="W850" i="1"/>
  <c r="AA849" i="1"/>
  <c r="X849" i="1"/>
  <c r="Y849" i="1" s="1"/>
  <c r="W849" i="1"/>
  <c r="AA848" i="1"/>
  <c r="X848" i="1"/>
  <c r="Y848" i="1" s="1"/>
  <c r="W848" i="1"/>
  <c r="AA847" i="1"/>
  <c r="X847" i="1"/>
  <c r="Y847" i="1" s="1"/>
  <c r="W847" i="1"/>
  <c r="AA846" i="1"/>
  <c r="X846" i="1"/>
  <c r="Y846" i="1" s="1"/>
  <c r="W846" i="1"/>
  <c r="AA845" i="1"/>
  <c r="X845" i="1"/>
  <c r="Y845" i="1" s="1"/>
  <c r="W845" i="1"/>
  <c r="AA844" i="1"/>
  <c r="X844" i="1"/>
  <c r="Y844" i="1" s="1"/>
  <c r="W844" i="1"/>
  <c r="AA843" i="1"/>
  <c r="X843" i="1"/>
  <c r="Y843" i="1" s="1"/>
  <c r="W843" i="1"/>
  <c r="AA842" i="1"/>
  <c r="X842" i="1"/>
  <c r="Y842" i="1" s="1"/>
  <c r="W842" i="1"/>
  <c r="AA841" i="1"/>
  <c r="X841" i="1"/>
  <c r="Y841" i="1" s="1"/>
  <c r="W841" i="1"/>
  <c r="AA840" i="1"/>
  <c r="X840" i="1"/>
  <c r="Y840" i="1" s="1"/>
  <c r="W840" i="1"/>
  <c r="AA839" i="1"/>
  <c r="X839" i="1"/>
  <c r="Y839" i="1" s="1"/>
  <c r="W839" i="1"/>
  <c r="AA838" i="1"/>
  <c r="X838" i="1"/>
  <c r="Y838" i="1" s="1"/>
  <c r="W838" i="1"/>
  <c r="AA837" i="1"/>
  <c r="X837" i="1"/>
  <c r="Y837" i="1" s="1"/>
  <c r="W837" i="1"/>
  <c r="AA836" i="1"/>
  <c r="X836" i="1"/>
  <c r="Y836" i="1" s="1"/>
  <c r="W836" i="1"/>
  <c r="AA835" i="1"/>
  <c r="X835" i="1"/>
  <c r="Y835" i="1" s="1"/>
  <c r="W835" i="1"/>
  <c r="AA834" i="1"/>
  <c r="X834" i="1"/>
  <c r="Y834" i="1" s="1"/>
  <c r="W834" i="1"/>
  <c r="AA833" i="1"/>
  <c r="X833" i="1"/>
  <c r="Y833" i="1" s="1"/>
  <c r="W833" i="1"/>
  <c r="AA832" i="1"/>
  <c r="X832" i="1"/>
  <c r="Y832" i="1" s="1"/>
  <c r="W832" i="1"/>
  <c r="AA831" i="1"/>
  <c r="X831" i="1"/>
  <c r="Y831" i="1" s="1"/>
  <c r="W831" i="1"/>
  <c r="AA830" i="1"/>
  <c r="X830" i="1"/>
  <c r="Y830" i="1" s="1"/>
  <c r="W830" i="1"/>
  <c r="AA829" i="1"/>
  <c r="X829" i="1"/>
  <c r="Y829" i="1" s="1"/>
  <c r="W829" i="1"/>
  <c r="AA828" i="1"/>
  <c r="X828" i="1"/>
  <c r="Y828" i="1" s="1"/>
  <c r="W828" i="1"/>
  <c r="AA827" i="1"/>
  <c r="X827" i="1"/>
  <c r="Y827" i="1" s="1"/>
  <c r="W827" i="1"/>
  <c r="AA826" i="1"/>
  <c r="X826" i="1"/>
  <c r="Y826" i="1" s="1"/>
  <c r="W826" i="1"/>
  <c r="AA825" i="1"/>
  <c r="X825" i="1"/>
  <c r="Y825" i="1" s="1"/>
  <c r="W825" i="1"/>
  <c r="AA824" i="1"/>
  <c r="X824" i="1"/>
  <c r="Y824" i="1" s="1"/>
  <c r="W824" i="1"/>
  <c r="AA823" i="1"/>
  <c r="X823" i="1"/>
  <c r="Y823" i="1" s="1"/>
  <c r="W823" i="1"/>
  <c r="AA822" i="1"/>
  <c r="X822" i="1"/>
  <c r="Y822" i="1" s="1"/>
  <c r="W822" i="1"/>
  <c r="AA821" i="1"/>
  <c r="X821" i="1"/>
  <c r="Y821" i="1" s="1"/>
  <c r="W821" i="1"/>
  <c r="AA820" i="1"/>
  <c r="X820" i="1"/>
  <c r="Y820" i="1" s="1"/>
  <c r="W820" i="1"/>
  <c r="AA819" i="1"/>
  <c r="X819" i="1"/>
  <c r="Y819" i="1" s="1"/>
  <c r="W819" i="1"/>
  <c r="AA818" i="1"/>
  <c r="X818" i="1"/>
  <c r="Y818" i="1" s="1"/>
  <c r="W818" i="1"/>
  <c r="AA817" i="1"/>
  <c r="X817" i="1"/>
  <c r="Y817" i="1" s="1"/>
  <c r="W817" i="1"/>
  <c r="AA816" i="1"/>
  <c r="X816" i="1"/>
  <c r="Y816" i="1" s="1"/>
  <c r="W816" i="1"/>
  <c r="AA815" i="1"/>
  <c r="X815" i="1"/>
  <c r="Y815" i="1" s="1"/>
  <c r="W815" i="1"/>
  <c r="AA814" i="1"/>
  <c r="X814" i="1"/>
  <c r="Y814" i="1" s="1"/>
  <c r="W814" i="1"/>
  <c r="AA813" i="1"/>
  <c r="X813" i="1"/>
  <c r="Y813" i="1" s="1"/>
  <c r="W813" i="1"/>
  <c r="AA812" i="1"/>
  <c r="X812" i="1"/>
  <c r="Y812" i="1" s="1"/>
  <c r="W812" i="1"/>
  <c r="AA811" i="1"/>
  <c r="X811" i="1"/>
  <c r="Y811" i="1" s="1"/>
  <c r="W811" i="1"/>
  <c r="AA810" i="1"/>
  <c r="X810" i="1"/>
  <c r="Y810" i="1" s="1"/>
  <c r="W810" i="1"/>
  <c r="AA809" i="1"/>
  <c r="X809" i="1"/>
  <c r="Y809" i="1" s="1"/>
  <c r="W809" i="1"/>
  <c r="AA808" i="1"/>
  <c r="X808" i="1"/>
  <c r="Y808" i="1" s="1"/>
  <c r="W808" i="1"/>
  <c r="AA807" i="1"/>
  <c r="X807" i="1"/>
  <c r="Y807" i="1" s="1"/>
  <c r="W807" i="1"/>
  <c r="AA806" i="1"/>
  <c r="X806" i="1"/>
  <c r="Y806" i="1" s="1"/>
  <c r="W806" i="1"/>
  <c r="AA805" i="1"/>
  <c r="X805" i="1"/>
  <c r="Y805" i="1" s="1"/>
  <c r="W805" i="1"/>
  <c r="AA804" i="1"/>
  <c r="X804" i="1"/>
  <c r="Y804" i="1" s="1"/>
  <c r="W804" i="1"/>
  <c r="AA803" i="1"/>
  <c r="X803" i="1"/>
  <c r="Y803" i="1" s="1"/>
  <c r="W803" i="1"/>
  <c r="AA802" i="1"/>
  <c r="X802" i="1"/>
  <c r="Y802" i="1" s="1"/>
  <c r="W802" i="1"/>
  <c r="AA801" i="1"/>
  <c r="X801" i="1"/>
  <c r="Y801" i="1" s="1"/>
  <c r="W801" i="1"/>
  <c r="AA800" i="1"/>
  <c r="X800" i="1"/>
  <c r="Y800" i="1" s="1"/>
  <c r="W800" i="1"/>
  <c r="AA799" i="1"/>
  <c r="X799" i="1"/>
  <c r="Y799" i="1" s="1"/>
  <c r="W799" i="1"/>
  <c r="AA798" i="1"/>
  <c r="X798" i="1"/>
  <c r="Y798" i="1" s="1"/>
  <c r="W798" i="1"/>
  <c r="AA797" i="1"/>
  <c r="X797" i="1"/>
  <c r="Y797" i="1" s="1"/>
  <c r="W797" i="1"/>
  <c r="AA796" i="1"/>
  <c r="X796" i="1"/>
  <c r="Y796" i="1" s="1"/>
  <c r="W796" i="1"/>
  <c r="AA795" i="1"/>
  <c r="X795" i="1"/>
  <c r="Y795" i="1" s="1"/>
  <c r="W795" i="1"/>
  <c r="AA794" i="1"/>
  <c r="X794" i="1"/>
  <c r="Y794" i="1" s="1"/>
  <c r="W794" i="1"/>
  <c r="AA793" i="1"/>
  <c r="X793" i="1"/>
  <c r="Y793" i="1" s="1"/>
  <c r="W793" i="1"/>
  <c r="AA792" i="1"/>
  <c r="X792" i="1"/>
  <c r="Y792" i="1" s="1"/>
  <c r="W792" i="1"/>
  <c r="AA791" i="1"/>
  <c r="X791" i="1"/>
  <c r="Y791" i="1" s="1"/>
  <c r="W791" i="1"/>
  <c r="AA790" i="1"/>
  <c r="X790" i="1"/>
  <c r="Y790" i="1" s="1"/>
  <c r="W790" i="1"/>
  <c r="AA789" i="1"/>
  <c r="X789" i="1"/>
  <c r="Y789" i="1" s="1"/>
  <c r="W789" i="1"/>
  <c r="AA788" i="1"/>
  <c r="X788" i="1"/>
  <c r="Y788" i="1" s="1"/>
  <c r="W788" i="1"/>
  <c r="AA787" i="1"/>
  <c r="X787" i="1"/>
  <c r="Y787" i="1" s="1"/>
  <c r="W787" i="1"/>
  <c r="AA786" i="1"/>
  <c r="X786" i="1"/>
  <c r="Y786" i="1" s="1"/>
  <c r="W786" i="1"/>
  <c r="AA785" i="1"/>
  <c r="X785" i="1"/>
  <c r="Y785" i="1" s="1"/>
  <c r="W785" i="1"/>
  <c r="AA784" i="1"/>
  <c r="X784" i="1"/>
  <c r="Y784" i="1" s="1"/>
  <c r="W784" i="1"/>
  <c r="AA783" i="1"/>
  <c r="X783" i="1"/>
  <c r="Y783" i="1" s="1"/>
  <c r="W783" i="1"/>
  <c r="AA782" i="1"/>
  <c r="X782" i="1"/>
  <c r="Y782" i="1" s="1"/>
  <c r="W782" i="1"/>
  <c r="AA781" i="1"/>
  <c r="X781" i="1"/>
  <c r="Y781" i="1" s="1"/>
  <c r="W781" i="1"/>
  <c r="AA780" i="1"/>
  <c r="X780" i="1"/>
  <c r="Y780" i="1" s="1"/>
  <c r="W780" i="1"/>
  <c r="AA779" i="1"/>
  <c r="X779" i="1"/>
  <c r="Y779" i="1" s="1"/>
  <c r="W779" i="1"/>
  <c r="AA778" i="1"/>
  <c r="X778" i="1"/>
  <c r="Y778" i="1" s="1"/>
  <c r="W778" i="1"/>
  <c r="AA777" i="1"/>
  <c r="X777" i="1"/>
  <c r="Y777" i="1" s="1"/>
  <c r="W777" i="1"/>
  <c r="AA776" i="1"/>
  <c r="X776" i="1"/>
  <c r="Y776" i="1" s="1"/>
  <c r="W776" i="1"/>
  <c r="AA775" i="1"/>
  <c r="X775" i="1"/>
  <c r="Y775" i="1" s="1"/>
  <c r="W775" i="1"/>
  <c r="AA774" i="1"/>
  <c r="X774" i="1"/>
  <c r="Y774" i="1" s="1"/>
  <c r="W774" i="1"/>
  <c r="AA773" i="1"/>
  <c r="X773" i="1"/>
  <c r="Y773" i="1" s="1"/>
  <c r="W773" i="1"/>
  <c r="AA772" i="1"/>
  <c r="X772" i="1"/>
  <c r="Y772" i="1" s="1"/>
  <c r="W772" i="1"/>
  <c r="AA771" i="1"/>
  <c r="X771" i="1"/>
  <c r="Y771" i="1" s="1"/>
  <c r="W771" i="1"/>
  <c r="AA770" i="1"/>
  <c r="X770" i="1"/>
  <c r="Y770" i="1" s="1"/>
  <c r="W770" i="1"/>
  <c r="AA769" i="1"/>
  <c r="X769" i="1"/>
  <c r="Y769" i="1" s="1"/>
  <c r="W769" i="1"/>
  <c r="AA768" i="1"/>
  <c r="X768" i="1"/>
  <c r="Y768" i="1" s="1"/>
  <c r="W768" i="1"/>
  <c r="AA767" i="1"/>
  <c r="X767" i="1"/>
  <c r="Y767" i="1" s="1"/>
  <c r="W767" i="1"/>
  <c r="AA766" i="1"/>
  <c r="X766" i="1"/>
  <c r="Y766" i="1" s="1"/>
  <c r="W766" i="1"/>
  <c r="AA765" i="1"/>
  <c r="X765" i="1"/>
  <c r="Y765" i="1" s="1"/>
  <c r="W765" i="1"/>
  <c r="AA764" i="1"/>
  <c r="X764" i="1"/>
  <c r="Y764" i="1" s="1"/>
  <c r="W764" i="1"/>
  <c r="AA763" i="1"/>
  <c r="X763" i="1"/>
  <c r="Y763" i="1" s="1"/>
  <c r="W763" i="1"/>
  <c r="AA762" i="1"/>
  <c r="X762" i="1"/>
  <c r="Y762" i="1" s="1"/>
  <c r="W762" i="1"/>
  <c r="AA761" i="1"/>
  <c r="X761" i="1"/>
  <c r="Y761" i="1" s="1"/>
  <c r="W761" i="1"/>
  <c r="AA760" i="1"/>
  <c r="X760" i="1"/>
  <c r="Y760" i="1" s="1"/>
  <c r="W760" i="1"/>
  <c r="AA759" i="1"/>
  <c r="X759" i="1"/>
  <c r="Y759" i="1" s="1"/>
  <c r="W759" i="1"/>
  <c r="AA758" i="1"/>
  <c r="X758" i="1"/>
  <c r="Y758" i="1" s="1"/>
  <c r="W758" i="1"/>
  <c r="AA757" i="1"/>
  <c r="X757" i="1"/>
  <c r="Y757" i="1" s="1"/>
  <c r="W757" i="1"/>
  <c r="AA756" i="1"/>
  <c r="X756" i="1"/>
  <c r="Y756" i="1" s="1"/>
  <c r="W756" i="1"/>
  <c r="AA755" i="1"/>
  <c r="X755" i="1"/>
  <c r="Y755" i="1" s="1"/>
  <c r="W755" i="1"/>
  <c r="AA754" i="1"/>
  <c r="X754" i="1"/>
  <c r="Y754" i="1" s="1"/>
  <c r="W754" i="1"/>
  <c r="AA753" i="1"/>
  <c r="X753" i="1"/>
  <c r="Y753" i="1" s="1"/>
  <c r="W753" i="1"/>
  <c r="AA752" i="1"/>
  <c r="X752" i="1"/>
  <c r="Y752" i="1" s="1"/>
  <c r="W752" i="1"/>
  <c r="AA751" i="1"/>
  <c r="X751" i="1"/>
  <c r="Y751" i="1" s="1"/>
  <c r="W751" i="1"/>
  <c r="AA750" i="1"/>
  <c r="X750" i="1"/>
  <c r="Y750" i="1" s="1"/>
  <c r="W750" i="1"/>
  <c r="AA749" i="1"/>
  <c r="X749" i="1"/>
  <c r="Y749" i="1" s="1"/>
  <c r="W749" i="1"/>
  <c r="AA748" i="1"/>
  <c r="X748" i="1"/>
  <c r="Y748" i="1" s="1"/>
  <c r="W748" i="1"/>
  <c r="AA747" i="1"/>
  <c r="X747" i="1"/>
  <c r="Y747" i="1" s="1"/>
  <c r="W747" i="1"/>
  <c r="AA746" i="1"/>
  <c r="X746" i="1"/>
  <c r="Y746" i="1" s="1"/>
  <c r="W746" i="1"/>
  <c r="AA745" i="1"/>
  <c r="X745" i="1"/>
  <c r="Y745" i="1" s="1"/>
  <c r="W745" i="1"/>
  <c r="AA744" i="1"/>
  <c r="X744" i="1"/>
  <c r="Y744" i="1" s="1"/>
  <c r="W744" i="1"/>
  <c r="AA743" i="1"/>
  <c r="X743" i="1"/>
  <c r="Y743" i="1" s="1"/>
  <c r="W743" i="1"/>
  <c r="AA742" i="1"/>
  <c r="X742" i="1"/>
  <c r="Y742" i="1" s="1"/>
  <c r="W742" i="1"/>
  <c r="AA741" i="1"/>
  <c r="X741" i="1"/>
  <c r="Y741" i="1" s="1"/>
  <c r="W741" i="1"/>
  <c r="AA740" i="1"/>
  <c r="X740" i="1"/>
  <c r="Y740" i="1" s="1"/>
  <c r="W740" i="1"/>
  <c r="AA739" i="1"/>
  <c r="X739" i="1"/>
  <c r="Y739" i="1" s="1"/>
  <c r="W739" i="1"/>
  <c r="AA738" i="1"/>
  <c r="X738" i="1"/>
  <c r="Y738" i="1" s="1"/>
  <c r="W738" i="1"/>
  <c r="AA737" i="1"/>
  <c r="X737" i="1"/>
  <c r="Y737" i="1" s="1"/>
  <c r="W737" i="1"/>
  <c r="AA736" i="1"/>
  <c r="X736" i="1"/>
  <c r="Y736" i="1" s="1"/>
  <c r="W736" i="1"/>
  <c r="AA735" i="1"/>
  <c r="X735" i="1"/>
  <c r="Y735" i="1" s="1"/>
  <c r="W735" i="1"/>
  <c r="AA734" i="1"/>
  <c r="X734" i="1"/>
  <c r="Y734" i="1" s="1"/>
  <c r="W734" i="1"/>
  <c r="AA733" i="1"/>
  <c r="X733" i="1"/>
  <c r="Y733" i="1" s="1"/>
  <c r="W733" i="1"/>
  <c r="AA732" i="1"/>
  <c r="X732" i="1"/>
  <c r="Y732" i="1" s="1"/>
  <c r="W732" i="1"/>
  <c r="AA731" i="1"/>
  <c r="X731" i="1"/>
  <c r="Y731" i="1" s="1"/>
  <c r="W731" i="1"/>
  <c r="AA730" i="1"/>
  <c r="X730" i="1"/>
  <c r="Y730" i="1" s="1"/>
  <c r="W730" i="1"/>
  <c r="AA729" i="1"/>
  <c r="X729" i="1"/>
  <c r="Y729" i="1" s="1"/>
  <c r="W729" i="1"/>
  <c r="AA728" i="1"/>
  <c r="X728" i="1"/>
  <c r="Y728" i="1" s="1"/>
  <c r="W728" i="1"/>
  <c r="AA727" i="1"/>
  <c r="X727" i="1"/>
  <c r="Y727" i="1" s="1"/>
  <c r="W727" i="1"/>
  <c r="AA726" i="1"/>
  <c r="X726" i="1"/>
  <c r="Y726" i="1" s="1"/>
  <c r="W726" i="1"/>
  <c r="AA725" i="1"/>
  <c r="X725" i="1"/>
  <c r="Y725" i="1" s="1"/>
  <c r="W725" i="1"/>
  <c r="AA724" i="1"/>
  <c r="X724" i="1"/>
  <c r="Y724" i="1" s="1"/>
  <c r="W724" i="1"/>
  <c r="AA723" i="1"/>
  <c r="X723" i="1"/>
  <c r="Y723" i="1" s="1"/>
  <c r="W723" i="1"/>
  <c r="AA722" i="1"/>
  <c r="X722" i="1"/>
  <c r="Y722" i="1" s="1"/>
  <c r="W722" i="1"/>
  <c r="AA721" i="1"/>
  <c r="X721" i="1"/>
  <c r="Y721" i="1" s="1"/>
  <c r="W721" i="1"/>
  <c r="AA720" i="1"/>
  <c r="X720" i="1"/>
  <c r="Y720" i="1" s="1"/>
  <c r="W720" i="1"/>
  <c r="AA719" i="1"/>
  <c r="X719" i="1"/>
  <c r="Y719" i="1" s="1"/>
  <c r="W719" i="1"/>
  <c r="AA718" i="1"/>
  <c r="X718" i="1"/>
  <c r="Y718" i="1" s="1"/>
  <c r="W718" i="1"/>
  <c r="AA717" i="1"/>
  <c r="X717" i="1"/>
  <c r="Y717" i="1" s="1"/>
  <c r="W717" i="1"/>
  <c r="AA716" i="1"/>
  <c r="X716" i="1"/>
  <c r="Y716" i="1" s="1"/>
  <c r="W716" i="1"/>
  <c r="AA715" i="1"/>
  <c r="X715" i="1"/>
  <c r="Y715" i="1" s="1"/>
  <c r="W715" i="1"/>
  <c r="AA714" i="1"/>
  <c r="X714" i="1"/>
  <c r="Y714" i="1" s="1"/>
  <c r="W714" i="1"/>
  <c r="AA713" i="1"/>
  <c r="X713" i="1"/>
  <c r="Y713" i="1" s="1"/>
  <c r="W713" i="1"/>
  <c r="AA712" i="1"/>
  <c r="X712" i="1"/>
  <c r="Y712" i="1" s="1"/>
  <c r="W712" i="1"/>
  <c r="AA711" i="1"/>
  <c r="X711" i="1"/>
  <c r="Y711" i="1" s="1"/>
  <c r="W711" i="1"/>
  <c r="AA710" i="1"/>
  <c r="X710" i="1"/>
  <c r="Y710" i="1" s="1"/>
  <c r="W710" i="1"/>
  <c r="AA709" i="1"/>
  <c r="X709" i="1"/>
  <c r="Y709" i="1" s="1"/>
  <c r="W709" i="1"/>
  <c r="AA708" i="1"/>
  <c r="X708" i="1"/>
  <c r="Y708" i="1" s="1"/>
  <c r="W708" i="1"/>
  <c r="AA707" i="1"/>
  <c r="X707" i="1"/>
  <c r="Y707" i="1" s="1"/>
  <c r="W707" i="1"/>
  <c r="AA706" i="1"/>
  <c r="X706" i="1"/>
  <c r="Y706" i="1" s="1"/>
  <c r="W706" i="1"/>
  <c r="AA705" i="1"/>
  <c r="X705" i="1"/>
  <c r="Y705" i="1" s="1"/>
  <c r="W705" i="1"/>
  <c r="AA704" i="1"/>
  <c r="X704" i="1"/>
  <c r="Y704" i="1" s="1"/>
  <c r="W704" i="1"/>
  <c r="AA703" i="1"/>
  <c r="X703" i="1"/>
  <c r="Y703" i="1" s="1"/>
  <c r="W703" i="1"/>
  <c r="AA702" i="1"/>
  <c r="X702" i="1"/>
  <c r="Y702" i="1" s="1"/>
  <c r="W702" i="1"/>
  <c r="AA701" i="1"/>
  <c r="X701" i="1"/>
  <c r="Y701" i="1" s="1"/>
  <c r="W701" i="1"/>
  <c r="AA700" i="1"/>
  <c r="X700" i="1"/>
  <c r="Y700" i="1" s="1"/>
  <c r="W700" i="1"/>
  <c r="AA699" i="1"/>
  <c r="X699" i="1"/>
  <c r="Y699" i="1" s="1"/>
  <c r="W699" i="1"/>
  <c r="AA698" i="1"/>
  <c r="X698" i="1"/>
  <c r="Y698" i="1" s="1"/>
  <c r="W698" i="1"/>
  <c r="AA697" i="1"/>
  <c r="X697" i="1"/>
  <c r="Y697" i="1" s="1"/>
  <c r="W697" i="1"/>
  <c r="AA696" i="1"/>
  <c r="X696" i="1"/>
  <c r="Y696" i="1" s="1"/>
  <c r="W696" i="1"/>
  <c r="AA695" i="1"/>
  <c r="X695" i="1"/>
  <c r="Y695" i="1" s="1"/>
  <c r="W695" i="1"/>
  <c r="AA694" i="1"/>
  <c r="X694" i="1"/>
  <c r="Y694" i="1" s="1"/>
  <c r="W694" i="1"/>
  <c r="AA693" i="1"/>
  <c r="X693" i="1"/>
  <c r="Y693" i="1" s="1"/>
  <c r="W693" i="1"/>
  <c r="AA692" i="1"/>
  <c r="X692" i="1"/>
  <c r="Y692" i="1" s="1"/>
  <c r="W692" i="1"/>
  <c r="AA691" i="1"/>
  <c r="X691" i="1"/>
  <c r="Y691" i="1" s="1"/>
  <c r="W691" i="1"/>
  <c r="AA690" i="1"/>
  <c r="X690" i="1"/>
  <c r="Y690" i="1" s="1"/>
  <c r="W690" i="1"/>
  <c r="AA689" i="1"/>
  <c r="X689" i="1"/>
  <c r="Y689" i="1" s="1"/>
  <c r="W689" i="1"/>
  <c r="AA688" i="1"/>
  <c r="X688" i="1"/>
  <c r="Y688" i="1" s="1"/>
  <c r="W688" i="1"/>
  <c r="AA687" i="1"/>
  <c r="X687" i="1"/>
  <c r="Y687" i="1" s="1"/>
  <c r="W687" i="1"/>
  <c r="AA686" i="1"/>
  <c r="X686" i="1"/>
  <c r="Y686" i="1" s="1"/>
  <c r="W686" i="1"/>
  <c r="AA685" i="1"/>
  <c r="X685" i="1"/>
  <c r="Y685" i="1" s="1"/>
  <c r="W685" i="1"/>
  <c r="AA684" i="1"/>
  <c r="X684" i="1"/>
  <c r="Y684" i="1" s="1"/>
  <c r="W684" i="1"/>
  <c r="AA683" i="1"/>
  <c r="X683" i="1"/>
  <c r="Y683" i="1" s="1"/>
  <c r="W683" i="1"/>
  <c r="AA682" i="1"/>
  <c r="X682" i="1"/>
  <c r="Y682" i="1" s="1"/>
  <c r="W682" i="1"/>
  <c r="AA681" i="1"/>
  <c r="X681" i="1"/>
  <c r="Y681" i="1" s="1"/>
  <c r="W681" i="1"/>
  <c r="AA680" i="1"/>
  <c r="X680" i="1"/>
  <c r="Y680" i="1" s="1"/>
  <c r="W680" i="1"/>
  <c r="AA679" i="1"/>
  <c r="X679" i="1"/>
  <c r="Y679" i="1" s="1"/>
  <c r="W679" i="1"/>
  <c r="AA678" i="1"/>
  <c r="X678" i="1"/>
  <c r="Y678" i="1" s="1"/>
  <c r="W678" i="1"/>
  <c r="AA677" i="1"/>
  <c r="X677" i="1"/>
  <c r="Y677" i="1" s="1"/>
  <c r="W677" i="1"/>
  <c r="AA676" i="1"/>
  <c r="X676" i="1"/>
  <c r="Y676" i="1" s="1"/>
  <c r="W676" i="1"/>
  <c r="AA675" i="1"/>
  <c r="X675" i="1"/>
  <c r="Y675" i="1" s="1"/>
  <c r="W675" i="1"/>
  <c r="AA674" i="1"/>
  <c r="X674" i="1"/>
  <c r="Y674" i="1" s="1"/>
  <c r="W674" i="1"/>
  <c r="AA673" i="1"/>
  <c r="X673" i="1"/>
  <c r="Y673" i="1" s="1"/>
  <c r="W673" i="1"/>
  <c r="AA672" i="1"/>
  <c r="X672" i="1"/>
  <c r="Y672" i="1" s="1"/>
  <c r="W672" i="1"/>
  <c r="AA671" i="1"/>
  <c r="X671" i="1"/>
  <c r="Y671" i="1" s="1"/>
  <c r="W671" i="1"/>
  <c r="AA670" i="1"/>
  <c r="X670" i="1"/>
  <c r="Y670" i="1" s="1"/>
  <c r="W670" i="1"/>
  <c r="AA669" i="1"/>
  <c r="X669" i="1"/>
  <c r="Y669" i="1" s="1"/>
  <c r="W669" i="1"/>
  <c r="AA668" i="1"/>
  <c r="X668" i="1"/>
  <c r="Y668" i="1" s="1"/>
  <c r="W668" i="1"/>
  <c r="AA667" i="1"/>
  <c r="X667" i="1"/>
  <c r="Y667" i="1" s="1"/>
  <c r="W667" i="1"/>
  <c r="AA666" i="1"/>
  <c r="X666" i="1"/>
  <c r="Y666" i="1" s="1"/>
  <c r="W666" i="1"/>
  <c r="AA665" i="1"/>
  <c r="X665" i="1"/>
  <c r="Y665" i="1" s="1"/>
  <c r="W665" i="1"/>
  <c r="AA664" i="1"/>
  <c r="X664" i="1"/>
  <c r="Y664" i="1" s="1"/>
  <c r="W664" i="1"/>
  <c r="AA663" i="1"/>
  <c r="X663" i="1"/>
  <c r="Y663" i="1" s="1"/>
  <c r="W663" i="1"/>
  <c r="AA662" i="1"/>
  <c r="X662" i="1"/>
  <c r="Y662" i="1" s="1"/>
  <c r="W662" i="1"/>
  <c r="AA661" i="1"/>
  <c r="X661" i="1"/>
  <c r="Y661" i="1" s="1"/>
  <c r="W661" i="1"/>
  <c r="AA660" i="1"/>
  <c r="X660" i="1"/>
  <c r="Y660" i="1" s="1"/>
  <c r="W660" i="1"/>
  <c r="AA659" i="1"/>
  <c r="X659" i="1"/>
  <c r="Y659" i="1" s="1"/>
  <c r="W659" i="1"/>
  <c r="AA658" i="1"/>
  <c r="X658" i="1"/>
  <c r="Y658" i="1" s="1"/>
  <c r="W658" i="1"/>
  <c r="AA657" i="1"/>
  <c r="X657" i="1"/>
  <c r="Y657" i="1" s="1"/>
  <c r="W657" i="1"/>
  <c r="AA656" i="1"/>
  <c r="X656" i="1"/>
  <c r="Y656" i="1" s="1"/>
  <c r="W656" i="1"/>
  <c r="AA655" i="1"/>
  <c r="X655" i="1"/>
  <c r="Y655" i="1" s="1"/>
  <c r="W655" i="1"/>
  <c r="AA654" i="1"/>
  <c r="X654" i="1"/>
  <c r="Y654" i="1" s="1"/>
  <c r="W654" i="1"/>
  <c r="AA653" i="1"/>
  <c r="X653" i="1"/>
  <c r="Y653" i="1" s="1"/>
  <c r="W653" i="1"/>
  <c r="AA652" i="1"/>
  <c r="X652" i="1"/>
  <c r="Y652" i="1" s="1"/>
  <c r="W652" i="1"/>
  <c r="AA651" i="1"/>
  <c r="X651" i="1"/>
  <c r="Y651" i="1" s="1"/>
  <c r="W651" i="1"/>
  <c r="AA650" i="1"/>
  <c r="X650" i="1"/>
  <c r="Y650" i="1" s="1"/>
  <c r="W650" i="1"/>
  <c r="AA649" i="1"/>
  <c r="X649" i="1"/>
  <c r="Y649" i="1" s="1"/>
  <c r="W649" i="1"/>
  <c r="AA648" i="1"/>
  <c r="X648" i="1"/>
  <c r="Y648" i="1" s="1"/>
  <c r="W648" i="1"/>
  <c r="AA647" i="1"/>
  <c r="X647" i="1"/>
  <c r="Y647" i="1" s="1"/>
  <c r="W647" i="1"/>
  <c r="AA646" i="1"/>
  <c r="X646" i="1"/>
  <c r="Y646" i="1" s="1"/>
  <c r="W646" i="1"/>
  <c r="AA645" i="1"/>
  <c r="X645" i="1"/>
  <c r="Y645" i="1" s="1"/>
  <c r="W645" i="1"/>
  <c r="AA644" i="1"/>
  <c r="X644" i="1"/>
  <c r="Y644" i="1" s="1"/>
  <c r="W644" i="1"/>
  <c r="AA643" i="1"/>
  <c r="X643" i="1"/>
  <c r="Y643" i="1" s="1"/>
  <c r="W643" i="1"/>
  <c r="AA642" i="1"/>
  <c r="X642" i="1"/>
  <c r="Y642" i="1" s="1"/>
  <c r="W642" i="1"/>
  <c r="AA641" i="1"/>
  <c r="X641" i="1"/>
  <c r="Y641" i="1" s="1"/>
  <c r="W641" i="1"/>
  <c r="AA640" i="1"/>
  <c r="X640" i="1"/>
  <c r="Y640" i="1" s="1"/>
  <c r="W640" i="1"/>
  <c r="AA639" i="1"/>
  <c r="X639" i="1"/>
  <c r="Y639" i="1" s="1"/>
  <c r="W639" i="1"/>
  <c r="AA638" i="1"/>
  <c r="X638" i="1"/>
  <c r="Y638" i="1" s="1"/>
  <c r="W638" i="1"/>
  <c r="AA637" i="1"/>
  <c r="X637" i="1"/>
  <c r="Y637" i="1" s="1"/>
  <c r="W637" i="1"/>
  <c r="AA636" i="1"/>
  <c r="X636" i="1"/>
  <c r="Y636" i="1" s="1"/>
  <c r="W636" i="1"/>
  <c r="AA635" i="1"/>
  <c r="X635" i="1"/>
  <c r="Y635" i="1" s="1"/>
  <c r="W635" i="1"/>
  <c r="AA634" i="1"/>
  <c r="X634" i="1"/>
  <c r="Y634" i="1" s="1"/>
  <c r="W634" i="1"/>
  <c r="AA633" i="1"/>
  <c r="X633" i="1"/>
  <c r="Y633" i="1" s="1"/>
  <c r="W633" i="1"/>
  <c r="AA632" i="1"/>
  <c r="X632" i="1"/>
  <c r="Y632" i="1" s="1"/>
  <c r="W632" i="1"/>
  <c r="AA631" i="1"/>
  <c r="X631" i="1"/>
  <c r="Y631" i="1" s="1"/>
  <c r="W631" i="1"/>
  <c r="AA630" i="1"/>
  <c r="X630" i="1"/>
  <c r="Y630" i="1" s="1"/>
  <c r="W630" i="1"/>
  <c r="AA629" i="1"/>
  <c r="X629" i="1"/>
  <c r="Y629" i="1" s="1"/>
  <c r="W629" i="1"/>
  <c r="AA628" i="1"/>
  <c r="X628" i="1"/>
  <c r="Y628" i="1" s="1"/>
  <c r="W628" i="1"/>
  <c r="AA627" i="1"/>
  <c r="X627" i="1"/>
  <c r="Y627" i="1" s="1"/>
  <c r="W627" i="1"/>
  <c r="AA626" i="1"/>
  <c r="X626" i="1"/>
  <c r="Y626" i="1" s="1"/>
  <c r="W626" i="1"/>
  <c r="AA625" i="1"/>
  <c r="X625" i="1"/>
  <c r="Y625" i="1" s="1"/>
  <c r="W625" i="1"/>
  <c r="AA624" i="1"/>
  <c r="X624" i="1"/>
  <c r="Y624" i="1" s="1"/>
  <c r="W624" i="1"/>
  <c r="AA623" i="1"/>
  <c r="X623" i="1"/>
  <c r="Y623" i="1" s="1"/>
  <c r="W623" i="1"/>
  <c r="AA622" i="1"/>
  <c r="X622" i="1"/>
  <c r="Y622" i="1" s="1"/>
  <c r="W622" i="1"/>
  <c r="AA621" i="1"/>
  <c r="X621" i="1"/>
  <c r="Y621" i="1" s="1"/>
  <c r="W621" i="1"/>
  <c r="AA620" i="1"/>
  <c r="X620" i="1"/>
  <c r="Y620" i="1" s="1"/>
  <c r="W620" i="1"/>
  <c r="AA619" i="1"/>
  <c r="X619" i="1"/>
  <c r="Y619" i="1" s="1"/>
  <c r="W619" i="1"/>
  <c r="AA618" i="1"/>
  <c r="X618" i="1"/>
  <c r="Y618" i="1" s="1"/>
  <c r="W618" i="1"/>
  <c r="AA617" i="1"/>
  <c r="X617" i="1"/>
  <c r="Y617" i="1" s="1"/>
  <c r="W617" i="1"/>
  <c r="AA616" i="1"/>
  <c r="X616" i="1"/>
  <c r="Y616" i="1" s="1"/>
  <c r="W616" i="1"/>
  <c r="AA615" i="1"/>
  <c r="X615" i="1"/>
  <c r="Y615" i="1" s="1"/>
  <c r="W615" i="1"/>
  <c r="AA614" i="1"/>
  <c r="X614" i="1"/>
  <c r="Y614" i="1" s="1"/>
  <c r="W614" i="1"/>
  <c r="AA613" i="1"/>
  <c r="X613" i="1"/>
  <c r="Y613" i="1" s="1"/>
  <c r="W613" i="1"/>
  <c r="AA612" i="1"/>
  <c r="X612" i="1"/>
  <c r="Y612" i="1" s="1"/>
  <c r="W612" i="1"/>
  <c r="AA611" i="1"/>
  <c r="X611" i="1"/>
  <c r="Y611" i="1" s="1"/>
  <c r="W611" i="1"/>
  <c r="AA610" i="1"/>
  <c r="X610" i="1"/>
  <c r="Y610" i="1" s="1"/>
  <c r="W610" i="1"/>
  <c r="AA609" i="1"/>
  <c r="X609" i="1"/>
  <c r="Y609" i="1" s="1"/>
  <c r="W609" i="1"/>
  <c r="AA608" i="1"/>
  <c r="X608" i="1"/>
  <c r="Y608" i="1" s="1"/>
  <c r="W608" i="1"/>
  <c r="AA607" i="1"/>
  <c r="X607" i="1"/>
  <c r="Y607" i="1" s="1"/>
  <c r="W607" i="1"/>
  <c r="AA606" i="1"/>
  <c r="X606" i="1"/>
  <c r="Y606" i="1" s="1"/>
  <c r="W606" i="1"/>
  <c r="AA605" i="1"/>
  <c r="X605" i="1"/>
  <c r="Y605" i="1" s="1"/>
  <c r="W605" i="1"/>
  <c r="AA604" i="1"/>
  <c r="X604" i="1"/>
  <c r="Y604" i="1" s="1"/>
  <c r="W604" i="1"/>
  <c r="AA603" i="1"/>
  <c r="X603" i="1"/>
  <c r="Y603" i="1" s="1"/>
  <c r="W603" i="1"/>
  <c r="AA602" i="1"/>
  <c r="X602" i="1"/>
  <c r="Y602" i="1" s="1"/>
  <c r="W602" i="1"/>
  <c r="AA601" i="1"/>
  <c r="X601" i="1"/>
  <c r="Y601" i="1" s="1"/>
  <c r="W601" i="1"/>
  <c r="AA600" i="1"/>
  <c r="X600" i="1"/>
  <c r="Y600" i="1" s="1"/>
  <c r="W600" i="1"/>
  <c r="AA599" i="1"/>
  <c r="X599" i="1"/>
  <c r="Y599" i="1" s="1"/>
  <c r="W599" i="1"/>
  <c r="AA598" i="1"/>
  <c r="X598" i="1"/>
  <c r="Y598" i="1" s="1"/>
  <c r="W598" i="1"/>
  <c r="AA597" i="1"/>
  <c r="X597" i="1"/>
  <c r="Y597" i="1" s="1"/>
  <c r="W597" i="1"/>
  <c r="AA596" i="1"/>
  <c r="X596" i="1"/>
  <c r="Y596" i="1" s="1"/>
  <c r="W596" i="1"/>
  <c r="AA595" i="1"/>
  <c r="X595" i="1"/>
  <c r="Y595" i="1" s="1"/>
  <c r="W595" i="1"/>
  <c r="AA594" i="1"/>
  <c r="X594" i="1"/>
  <c r="Y594" i="1" s="1"/>
  <c r="W594" i="1"/>
  <c r="AA593" i="1"/>
  <c r="X593" i="1"/>
  <c r="Y593" i="1" s="1"/>
  <c r="W593" i="1"/>
  <c r="AA592" i="1"/>
  <c r="X592" i="1"/>
  <c r="Y592" i="1" s="1"/>
  <c r="W592" i="1"/>
  <c r="AA591" i="1"/>
  <c r="X591" i="1"/>
  <c r="Y591" i="1" s="1"/>
  <c r="W591" i="1"/>
  <c r="AA590" i="1"/>
  <c r="X590" i="1"/>
  <c r="Y590" i="1" s="1"/>
  <c r="W590" i="1"/>
  <c r="AA589" i="1"/>
  <c r="X589" i="1"/>
  <c r="Y589" i="1" s="1"/>
  <c r="W589" i="1"/>
  <c r="AA588" i="1"/>
  <c r="X588" i="1"/>
  <c r="Y588" i="1" s="1"/>
  <c r="W588" i="1"/>
  <c r="AA587" i="1"/>
  <c r="X587" i="1"/>
  <c r="Y587" i="1" s="1"/>
  <c r="W587" i="1"/>
  <c r="AA586" i="1"/>
  <c r="X586" i="1"/>
  <c r="Y586" i="1" s="1"/>
  <c r="W586" i="1"/>
  <c r="AA585" i="1"/>
  <c r="X585" i="1"/>
  <c r="Y585" i="1" s="1"/>
  <c r="W585" i="1"/>
  <c r="AA584" i="1"/>
  <c r="X584" i="1"/>
  <c r="Y584" i="1" s="1"/>
  <c r="W584" i="1"/>
  <c r="AA583" i="1"/>
  <c r="X583" i="1"/>
  <c r="Y583" i="1" s="1"/>
  <c r="W583" i="1"/>
  <c r="AA582" i="1"/>
  <c r="X582" i="1"/>
  <c r="Y582" i="1" s="1"/>
  <c r="W582" i="1"/>
  <c r="AA581" i="1"/>
  <c r="X581" i="1"/>
  <c r="Y581" i="1" s="1"/>
  <c r="W581" i="1"/>
  <c r="AA580" i="1"/>
  <c r="X580" i="1"/>
  <c r="Y580" i="1" s="1"/>
  <c r="W580" i="1"/>
  <c r="AA579" i="1"/>
  <c r="X579" i="1"/>
  <c r="Y579" i="1" s="1"/>
  <c r="W579" i="1"/>
  <c r="AA578" i="1"/>
  <c r="X578" i="1"/>
  <c r="Y578" i="1" s="1"/>
  <c r="W578" i="1"/>
  <c r="AA577" i="1"/>
  <c r="X577" i="1"/>
  <c r="Y577" i="1" s="1"/>
  <c r="W577" i="1"/>
  <c r="AA576" i="1"/>
  <c r="X576" i="1"/>
  <c r="Y576" i="1" s="1"/>
  <c r="W576" i="1"/>
  <c r="AA575" i="1"/>
  <c r="X575" i="1"/>
  <c r="Y575" i="1" s="1"/>
  <c r="W575" i="1"/>
  <c r="AA574" i="1"/>
  <c r="X574" i="1"/>
  <c r="Y574" i="1" s="1"/>
  <c r="W574" i="1"/>
  <c r="AA573" i="1"/>
  <c r="X573" i="1"/>
  <c r="Y573" i="1" s="1"/>
  <c r="W573" i="1"/>
  <c r="AA572" i="1"/>
  <c r="X572" i="1"/>
  <c r="Y572" i="1" s="1"/>
  <c r="W572" i="1"/>
  <c r="AA571" i="1"/>
  <c r="X571" i="1"/>
  <c r="Y571" i="1" s="1"/>
  <c r="W571" i="1"/>
  <c r="AA570" i="1"/>
  <c r="X570" i="1"/>
  <c r="Y570" i="1" s="1"/>
  <c r="W570" i="1"/>
  <c r="AA569" i="1"/>
  <c r="X569" i="1"/>
  <c r="Y569" i="1" s="1"/>
  <c r="W569" i="1"/>
  <c r="AA568" i="1"/>
  <c r="X568" i="1"/>
  <c r="Y568" i="1" s="1"/>
  <c r="W568" i="1"/>
  <c r="AA567" i="1"/>
  <c r="X567" i="1"/>
  <c r="Y567" i="1" s="1"/>
  <c r="W567" i="1"/>
  <c r="AA566" i="1"/>
  <c r="X566" i="1"/>
  <c r="Y566" i="1" s="1"/>
  <c r="W566" i="1"/>
  <c r="AA565" i="1"/>
  <c r="X565" i="1"/>
  <c r="Y565" i="1" s="1"/>
  <c r="W565" i="1"/>
  <c r="AA564" i="1"/>
  <c r="X564" i="1"/>
  <c r="Y564" i="1" s="1"/>
  <c r="W564" i="1"/>
  <c r="AA563" i="1"/>
  <c r="X563" i="1"/>
  <c r="Y563" i="1" s="1"/>
  <c r="W563" i="1"/>
  <c r="AA562" i="1"/>
  <c r="X562" i="1"/>
  <c r="Y562" i="1" s="1"/>
  <c r="W562" i="1"/>
  <c r="AA561" i="1"/>
  <c r="X561" i="1"/>
  <c r="Y561" i="1" s="1"/>
  <c r="W561" i="1"/>
  <c r="AA560" i="1"/>
  <c r="X560" i="1"/>
  <c r="Y560" i="1" s="1"/>
  <c r="W560" i="1"/>
  <c r="AA559" i="1"/>
  <c r="X559" i="1"/>
  <c r="Y559" i="1" s="1"/>
  <c r="W559" i="1"/>
  <c r="AA558" i="1"/>
  <c r="X558" i="1"/>
  <c r="Y558" i="1" s="1"/>
  <c r="W558" i="1"/>
  <c r="AA557" i="1"/>
  <c r="X557" i="1"/>
  <c r="Y557" i="1" s="1"/>
  <c r="W557" i="1"/>
  <c r="AA556" i="1"/>
  <c r="X556" i="1"/>
  <c r="Y556" i="1" s="1"/>
  <c r="W556" i="1"/>
  <c r="AA555" i="1"/>
  <c r="X555" i="1"/>
  <c r="Y555" i="1" s="1"/>
  <c r="W555" i="1"/>
  <c r="AA554" i="1"/>
  <c r="X554" i="1"/>
  <c r="Y554" i="1" s="1"/>
  <c r="W554" i="1"/>
  <c r="AA553" i="1"/>
  <c r="X553" i="1"/>
  <c r="Y553" i="1" s="1"/>
  <c r="W553" i="1"/>
  <c r="AA552" i="1"/>
  <c r="X552" i="1"/>
  <c r="Y552" i="1" s="1"/>
  <c r="W552" i="1"/>
  <c r="AA551" i="1"/>
  <c r="X551" i="1"/>
  <c r="Y551" i="1" s="1"/>
  <c r="W551" i="1"/>
  <c r="AA550" i="1"/>
  <c r="X550" i="1"/>
  <c r="Y550" i="1" s="1"/>
  <c r="W550" i="1"/>
  <c r="AA549" i="1"/>
  <c r="X549" i="1"/>
  <c r="Y549" i="1" s="1"/>
  <c r="W549" i="1"/>
  <c r="AA548" i="1"/>
  <c r="X548" i="1"/>
  <c r="Y548" i="1" s="1"/>
  <c r="W548" i="1"/>
  <c r="AA547" i="1"/>
  <c r="X547" i="1"/>
  <c r="Y547" i="1" s="1"/>
  <c r="W547" i="1"/>
  <c r="AA546" i="1"/>
  <c r="X546" i="1"/>
  <c r="Y546" i="1" s="1"/>
  <c r="W546" i="1"/>
  <c r="AA545" i="1"/>
  <c r="X545" i="1"/>
  <c r="Y545" i="1" s="1"/>
  <c r="W545" i="1"/>
  <c r="AA544" i="1"/>
  <c r="X544" i="1"/>
  <c r="Y544" i="1" s="1"/>
  <c r="W544" i="1"/>
  <c r="AA543" i="1"/>
  <c r="X543" i="1"/>
  <c r="Y543" i="1" s="1"/>
  <c r="W543" i="1"/>
  <c r="AA542" i="1"/>
  <c r="X542" i="1"/>
  <c r="Y542" i="1" s="1"/>
  <c r="W542" i="1"/>
  <c r="AA541" i="1"/>
  <c r="X541" i="1"/>
  <c r="Y541" i="1" s="1"/>
  <c r="W541" i="1"/>
  <c r="AA540" i="1"/>
  <c r="X540" i="1"/>
  <c r="Y540" i="1" s="1"/>
  <c r="W540" i="1"/>
  <c r="AA539" i="1"/>
  <c r="X539" i="1"/>
  <c r="Y539" i="1" s="1"/>
  <c r="W539" i="1"/>
  <c r="AA538" i="1"/>
  <c r="X538" i="1"/>
  <c r="Y538" i="1" s="1"/>
  <c r="W538" i="1"/>
  <c r="AA537" i="1"/>
  <c r="X537" i="1"/>
  <c r="Y537" i="1" s="1"/>
  <c r="W537" i="1"/>
  <c r="AA536" i="1"/>
  <c r="X536" i="1"/>
  <c r="Y536" i="1" s="1"/>
  <c r="W536" i="1"/>
  <c r="AA535" i="1"/>
  <c r="X535" i="1"/>
  <c r="Y535" i="1" s="1"/>
  <c r="W535" i="1"/>
  <c r="AA534" i="1"/>
  <c r="X534" i="1"/>
  <c r="Y534" i="1" s="1"/>
  <c r="W534" i="1"/>
  <c r="AA533" i="1"/>
  <c r="X533" i="1"/>
  <c r="Y533" i="1" s="1"/>
  <c r="W533" i="1"/>
  <c r="AA532" i="1"/>
  <c r="X532" i="1"/>
  <c r="Y532" i="1" s="1"/>
  <c r="W532" i="1"/>
  <c r="AA531" i="1"/>
  <c r="X531" i="1"/>
  <c r="Y531" i="1" s="1"/>
  <c r="W531" i="1"/>
  <c r="AA530" i="1"/>
  <c r="X530" i="1"/>
  <c r="Y530" i="1" s="1"/>
  <c r="W530" i="1"/>
  <c r="AA529" i="1"/>
  <c r="X529" i="1"/>
  <c r="Y529" i="1" s="1"/>
  <c r="W529" i="1"/>
  <c r="AA528" i="1"/>
  <c r="X528" i="1"/>
  <c r="Y528" i="1" s="1"/>
  <c r="W528" i="1"/>
  <c r="AA527" i="1"/>
  <c r="X527" i="1"/>
  <c r="Y527" i="1" s="1"/>
  <c r="W527" i="1"/>
  <c r="AA526" i="1"/>
  <c r="X526" i="1"/>
  <c r="Y526" i="1" s="1"/>
  <c r="W526" i="1"/>
  <c r="AA525" i="1"/>
  <c r="X525" i="1"/>
  <c r="Y525" i="1" s="1"/>
  <c r="W525" i="1"/>
  <c r="AA524" i="1"/>
  <c r="X524" i="1"/>
  <c r="Y524" i="1" s="1"/>
  <c r="W524" i="1"/>
  <c r="AA523" i="1"/>
  <c r="X523" i="1"/>
  <c r="Y523" i="1" s="1"/>
  <c r="W523" i="1"/>
  <c r="AA522" i="1"/>
  <c r="X522" i="1"/>
  <c r="Y522" i="1" s="1"/>
  <c r="W522" i="1"/>
  <c r="AA521" i="1"/>
  <c r="X521" i="1"/>
  <c r="Y521" i="1" s="1"/>
  <c r="W521" i="1"/>
  <c r="AA520" i="1"/>
  <c r="X520" i="1"/>
  <c r="Y520" i="1" s="1"/>
  <c r="W520" i="1"/>
  <c r="AA519" i="1"/>
  <c r="X519" i="1"/>
  <c r="Y519" i="1" s="1"/>
  <c r="W519" i="1"/>
  <c r="AA518" i="1"/>
  <c r="X518" i="1"/>
  <c r="Y518" i="1" s="1"/>
  <c r="W518" i="1"/>
  <c r="AA517" i="1"/>
  <c r="X517" i="1"/>
  <c r="Y517" i="1" s="1"/>
  <c r="W517" i="1"/>
  <c r="AA516" i="1"/>
  <c r="X516" i="1"/>
  <c r="Y516" i="1" s="1"/>
  <c r="W516" i="1"/>
  <c r="AA515" i="1"/>
  <c r="X515" i="1"/>
  <c r="Y515" i="1" s="1"/>
  <c r="W515" i="1"/>
  <c r="AA514" i="1"/>
  <c r="X514" i="1"/>
  <c r="Y514" i="1" s="1"/>
  <c r="W514" i="1"/>
  <c r="AA513" i="1"/>
  <c r="X513" i="1"/>
  <c r="Y513" i="1" s="1"/>
  <c r="W513" i="1"/>
  <c r="AA512" i="1"/>
  <c r="X512" i="1"/>
  <c r="Y512" i="1" s="1"/>
  <c r="W512" i="1"/>
  <c r="AA511" i="1"/>
  <c r="X511" i="1"/>
  <c r="Y511" i="1" s="1"/>
  <c r="W511" i="1"/>
  <c r="AA510" i="1"/>
  <c r="X510" i="1"/>
  <c r="Y510" i="1" s="1"/>
  <c r="W510" i="1"/>
  <c r="AA509" i="1"/>
  <c r="X509" i="1"/>
  <c r="Y509" i="1" s="1"/>
  <c r="W509" i="1"/>
  <c r="AA508" i="1"/>
  <c r="X508" i="1"/>
  <c r="Y508" i="1" s="1"/>
  <c r="W508" i="1"/>
  <c r="AA507" i="1"/>
  <c r="X507" i="1"/>
  <c r="Y507" i="1" s="1"/>
  <c r="W507" i="1"/>
  <c r="AA506" i="1"/>
  <c r="X506" i="1"/>
  <c r="Y506" i="1" s="1"/>
  <c r="W506" i="1"/>
  <c r="AA505" i="1"/>
  <c r="X505" i="1"/>
  <c r="Y505" i="1" s="1"/>
  <c r="W505" i="1"/>
  <c r="AA504" i="1"/>
  <c r="X504" i="1"/>
  <c r="Y504" i="1" s="1"/>
  <c r="W504" i="1"/>
  <c r="AA503" i="1"/>
  <c r="X503" i="1"/>
  <c r="Y503" i="1" s="1"/>
  <c r="W503" i="1"/>
  <c r="AA502" i="1"/>
  <c r="X502" i="1"/>
  <c r="Y502" i="1" s="1"/>
  <c r="W502" i="1"/>
  <c r="AA501" i="1"/>
  <c r="X501" i="1"/>
  <c r="Y501" i="1" s="1"/>
  <c r="W501" i="1"/>
  <c r="AA500" i="1"/>
  <c r="X500" i="1"/>
  <c r="Y500" i="1" s="1"/>
  <c r="W500" i="1"/>
  <c r="AA499" i="1"/>
  <c r="X499" i="1"/>
  <c r="Y499" i="1" s="1"/>
  <c r="W499" i="1"/>
  <c r="AA498" i="1"/>
  <c r="X498" i="1"/>
  <c r="Y498" i="1" s="1"/>
  <c r="W498" i="1"/>
  <c r="AA497" i="1"/>
  <c r="X497" i="1"/>
  <c r="Y497" i="1" s="1"/>
  <c r="W497" i="1"/>
  <c r="AA496" i="1"/>
  <c r="X496" i="1"/>
  <c r="Y496" i="1" s="1"/>
  <c r="W496" i="1"/>
  <c r="AA495" i="1"/>
  <c r="X495" i="1"/>
  <c r="Y495" i="1" s="1"/>
  <c r="W495" i="1"/>
  <c r="AA494" i="1"/>
  <c r="X494" i="1"/>
  <c r="Y494" i="1" s="1"/>
  <c r="W494" i="1"/>
  <c r="AA493" i="1"/>
  <c r="X493" i="1"/>
  <c r="Y493" i="1" s="1"/>
  <c r="W493" i="1"/>
  <c r="AA492" i="1"/>
  <c r="X492" i="1"/>
  <c r="Y492" i="1" s="1"/>
  <c r="W492" i="1"/>
  <c r="AA491" i="1"/>
  <c r="X491" i="1"/>
  <c r="Y491" i="1" s="1"/>
  <c r="W491" i="1"/>
  <c r="AA490" i="1"/>
  <c r="X490" i="1"/>
  <c r="Y490" i="1" s="1"/>
  <c r="W490" i="1"/>
  <c r="AA489" i="1"/>
  <c r="X489" i="1"/>
  <c r="Y489" i="1" s="1"/>
  <c r="W489" i="1"/>
  <c r="AA488" i="1"/>
  <c r="X488" i="1"/>
  <c r="Y488" i="1" s="1"/>
  <c r="W488" i="1"/>
  <c r="AA487" i="1"/>
  <c r="X487" i="1"/>
  <c r="Y487" i="1" s="1"/>
  <c r="W487" i="1"/>
  <c r="AA486" i="1"/>
  <c r="X486" i="1"/>
  <c r="Y486" i="1" s="1"/>
  <c r="W486" i="1"/>
  <c r="AA485" i="1"/>
  <c r="X485" i="1"/>
  <c r="Y485" i="1" s="1"/>
  <c r="W485" i="1"/>
  <c r="AA484" i="1"/>
  <c r="X484" i="1"/>
  <c r="Y484" i="1" s="1"/>
  <c r="W484" i="1"/>
  <c r="AA483" i="1"/>
  <c r="X483" i="1"/>
  <c r="Y483" i="1" s="1"/>
  <c r="W483" i="1"/>
  <c r="AA482" i="1"/>
  <c r="X482" i="1"/>
  <c r="Y482" i="1" s="1"/>
  <c r="W482" i="1"/>
  <c r="AA481" i="1"/>
  <c r="X481" i="1"/>
  <c r="Y481" i="1" s="1"/>
  <c r="W481" i="1"/>
  <c r="AA480" i="1"/>
  <c r="X480" i="1"/>
  <c r="Y480" i="1" s="1"/>
  <c r="W480" i="1"/>
  <c r="AA479" i="1"/>
  <c r="X479" i="1"/>
  <c r="Y479" i="1" s="1"/>
  <c r="W479" i="1"/>
  <c r="AA478" i="1"/>
  <c r="X478" i="1"/>
  <c r="Y478" i="1" s="1"/>
  <c r="W478" i="1"/>
  <c r="AA477" i="1"/>
  <c r="X477" i="1"/>
  <c r="Y477" i="1" s="1"/>
  <c r="W477" i="1"/>
  <c r="AA476" i="1"/>
  <c r="X476" i="1"/>
  <c r="Y476" i="1" s="1"/>
  <c r="W476" i="1"/>
  <c r="AA475" i="1"/>
  <c r="X475" i="1"/>
  <c r="Y475" i="1" s="1"/>
  <c r="W475" i="1"/>
  <c r="AA474" i="1"/>
  <c r="X474" i="1"/>
  <c r="Y474" i="1" s="1"/>
  <c r="W474" i="1"/>
  <c r="AA473" i="1"/>
  <c r="X473" i="1"/>
  <c r="Y473" i="1" s="1"/>
  <c r="W473" i="1"/>
  <c r="AA472" i="1"/>
  <c r="X472" i="1"/>
  <c r="Y472" i="1" s="1"/>
  <c r="W472" i="1"/>
  <c r="AA471" i="1"/>
  <c r="X471" i="1"/>
  <c r="Y471" i="1" s="1"/>
  <c r="W471" i="1"/>
  <c r="AA470" i="1"/>
  <c r="X470" i="1"/>
  <c r="Y470" i="1" s="1"/>
  <c r="W470" i="1"/>
  <c r="AA469" i="1"/>
  <c r="X469" i="1"/>
  <c r="Y469" i="1" s="1"/>
  <c r="W469" i="1"/>
  <c r="AA468" i="1"/>
  <c r="X468" i="1"/>
  <c r="Y468" i="1" s="1"/>
  <c r="W468" i="1"/>
  <c r="AA467" i="1"/>
  <c r="X467" i="1"/>
  <c r="Y467" i="1" s="1"/>
  <c r="W467" i="1"/>
  <c r="AA466" i="1"/>
  <c r="X466" i="1"/>
  <c r="Y466" i="1" s="1"/>
  <c r="W466" i="1"/>
  <c r="AA465" i="1"/>
  <c r="X465" i="1"/>
  <c r="Y465" i="1" s="1"/>
  <c r="W465" i="1"/>
  <c r="AA464" i="1"/>
  <c r="X464" i="1"/>
  <c r="Y464" i="1" s="1"/>
  <c r="W464" i="1"/>
  <c r="AA463" i="1"/>
  <c r="X463" i="1"/>
  <c r="Y463" i="1" s="1"/>
  <c r="W463" i="1"/>
  <c r="AA462" i="1"/>
  <c r="X462" i="1"/>
  <c r="Y462" i="1" s="1"/>
  <c r="W462" i="1"/>
  <c r="AA461" i="1"/>
  <c r="X461" i="1"/>
  <c r="Y461" i="1" s="1"/>
  <c r="W461" i="1"/>
  <c r="AA460" i="1"/>
  <c r="X460" i="1"/>
  <c r="Y460" i="1" s="1"/>
  <c r="W460" i="1"/>
  <c r="AA459" i="1"/>
  <c r="X459" i="1"/>
  <c r="Y459" i="1" s="1"/>
  <c r="W459" i="1"/>
  <c r="AA458" i="1"/>
  <c r="X458" i="1"/>
  <c r="Y458" i="1" s="1"/>
  <c r="W458" i="1"/>
  <c r="AA457" i="1"/>
  <c r="X457" i="1"/>
  <c r="Y457" i="1" s="1"/>
  <c r="W457" i="1"/>
  <c r="AA456" i="1"/>
  <c r="X456" i="1"/>
  <c r="Y456" i="1" s="1"/>
  <c r="W456" i="1"/>
  <c r="AA455" i="1"/>
  <c r="X455" i="1"/>
  <c r="Y455" i="1" s="1"/>
  <c r="W455" i="1"/>
  <c r="AA454" i="1"/>
  <c r="X454" i="1"/>
  <c r="Y454" i="1" s="1"/>
  <c r="W454" i="1"/>
  <c r="AA453" i="1"/>
  <c r="X453" i="1"/>
  <c r="Y453" i="1" s="1"/>
  <c r="W453" i="1"/>
  <c r="AA452" i="1"/>
  <c r="X452" i="1"/>
  <c r="Y452" i="1" s="1"/>
  <c r="W452" i="1"/>
  <c r="AA451" i="1"/>
  <c r="X451" i="1"/>
  <c r="Y451" i="1" s="1"/>
  <c r="W451" i="1"/>
  <c r="AA450" i="1"/>
  <c r="X450" i="1"/>
  <c r="Y450" i="1" s="1"/>
  <c r="W450" i="1"/>
  <c r="AA449" i="1"/>
  <c r="X449" i="1"/>
  <c r="Y449" i="1" s="1"/>
  <c r="W449" i="1"/>
  <c r="AA448" i="1"/>
  <c r="X448" i="1"/>
  <c r="Y448" i="1" s="1"/>
  <c r="W448" i="1"/>
  <c r="AA447" i="1"/>
  <c r="X447" i="1"/>
  <c r="Y447" i="1" s="1"/>
  <c r="W447" i="1"/>
  <c r="AA446" i="1"/>
  <c r="X446" i="1"/>
  <c r="Y446" i="1" s="1"/>
  <c r="W446" i="1"/>
  <c r="AA445" i="1"/>
  <c r="X445" i="1"/>
  <c r="Y445" i="1" s="1"/>
  <c r="W445" i="1"/>
  <c r="AA444" i="1"/>
  <c r="X444" i="1"/>
  <c r="Y444" i="1" s="1"/>
  <c r="W444" i="1"/>
  <c r="AA443" i="1"/>
  <c r="X443" i="1"/>
  <c r="Y443" i="1" s="1"/>
  <c r="W443" i="1"/>
  <c r="AA442" i="1"/>
  <c r="X442" i="1"/>
  <c r="Y442" i="1" s="1"/>
  <c r="W442" i="1"/>
  <c r="AA441" i="1"/>
  <c r="X441" i="1"/>
  <c r="Y441" i="1" s="1"/>
  <c r="W441" i="1"/>
  <c r="AA440" i="1"/>
  <c r="X440" i="1"/>
  <c r="Y440" i="1" s="1"/>
  <c r="W440" i="1"/>
  <c r="AA439" i="1"/>
  <c r="X439" i="1"/>
  <c r="Y439" i="1" s="1"/>
  <c r="W439" i="1"/>
  <c r="AA438" i="1"/>
  <c r="X438" i="1"/>
  <c r="Y438" i="1" s="1"/>
  <c r="W438" i="1"/>
  <c r="AA437" i="1"/>
  <c r="Y437" i="1"/>
  <c r="AA436" i="1"/>
  <c r="Y436" i="1"/>
  <c r="AA435" i="1"/>
  <c r="Y435" i="1"/>
  <c r="AA434" i="1"/>
  <c r="Y434" i="1"/>
  <c r="AA433" i="1"/>
  <c r="Y433" i="1"/>
  <c r="AA432" i="1"/>
  <c r="Y432" i="1"/>
  <c r="AA431" i="1"/>
  <c r="Y431" i="1"/>
  <c r="AA430" i="1"/>
  <c r="Y430" i="1"/>
  <c r="AA429" i="1"/>
  <c r="Y429" i="1"/>
  <c r="AA428" i="1"/>
  <c r="Y428" i="1"/>
  <c r="AA427" i="1"/>
  <c r="Y427" i="1"/>
  <c r="AA426" i="1"/>
  <c r="Y426" i="1"/>
  <c r="AA425" i="1"/>
  <c r="Y425" i="1"/>
  <c r="AA424" i="1"/>
  <c r="Y424" i="1"/>
  <c r="AA423" i="1"/>
  <c r="Y423" i="1"/>
  <c r="AA422" i="1"/>
  <c r="Y422" i="1"/>
  <c r="AA421" i="1"/>
  <c r="Y421" i="1"/>
  <c r="AA420" i="1"/>
  <c r="Y420" i="1"/>
  <c r="AA419" i="1"/>
  <c r="Y419" i="1"/>
  <c r="AA418" i="1"/>
  <c r="Y418" i="1"/>
  <c r="AA417" i="1"/>
  <c r="Y417" i="1"/>
  <c r="AA416" i="1"/>
  <c r="Y416" i="1"/>
  <c r="AA415" i="1"/>
  <c r="Y415" i="1"/>
  <c r="AA414" i="1"/>
  <c r="Y414" i="1"/>
  <c r="AA413" i="1"/>
  <c r="Y413" i="1"/>
  <c r="AA412" i="1"/>
  <c r="Y412" i="1"/>
  <c r="AA411" i="1"/>
  <c r="Y411" i="1"/>
  <c r="AA410" i="1"/>
  <c r="Y410" i="1"/>
  <c r="AA409" i="1"/>
  <c r="Y409" i="1"/>
  <c r="AA408" i="1"/>
  <c r="Y408" i="1"/>
  <c r="AA407" i="1"/>
  <c r="Y407" i="1"/>
  <c r="AA406" i="1"/>
  <c r="Y406" i="1"/>
  <c r="AA405" i="1"/>
  <c r="Y405" i="1"/>
  <c r="AA404" i="1"/>
  <c r="Y404" i="1"/>
  <c r="AA403" i="1"/>
  <c r="Y403" i="1"/>
  <c r="AA402" i="1"/>
  <c r="Y402" i="1"/>
  <c r="AA401" i="1"/>
  <c r="Y401" i="1"/>
  <c r="AA400" i="1"/>
  <c r="Y400" i="1"/>
  <c r="AA399" i="1"/>
  <c r="Y399" i="1"/>
  <c r="AA398" i="1"/>
  <c r="Y398" i="1"/>
  <c r="AA397" i="1"/>
  <c r="Y397" i="1"/>
  <c r="AA396" i="1"/>
  <c r="Y396" i="1"/>
  <c r="AA395" i="1"/>
  <c r="Y395" i="1"/>
  <c r="AA394" i="1"/>
  <c r="Y394" i="1"/>
  <c r="AA393" i="1"/>
  <c r="Y393" i="1"/>
  <c r="AA392" i="1"/>
  <c r="Y392" i="1"/>
  <c r="AA391" i="1"/>
  <c r="Y391" i="1"/>
  <c r="AA390" i="1"/>
  <c r="Y390" i="1"/>
  <c r="AA389" i="1"/>
  <c r="Y389" i="1"/>
  <c r="AA388" i="1"/>
  <c r="Y388" i="1"/>
  <c r="AA387" i="1"/>
  <c r="Y387" i="1"/>
  <c r="AA386" i="1"/>
  <c r="Y386" i="1"/>
  <c r="AA385" i="1"/>
  <c r="Y385" i="1"/>
  <c r="AA384" i="1"/>
  <c r="Y384" i="1"/>
  <c r="AA383" i="1"/>
  <c r="Y383" i="1"/>
  <c r="AA382" i="1"/>
  <c r="Y382" i="1"/>
  <c r="AA381" i="1"/>
  <c r="Y381" i="1"/>
  <c r="AA380" i="1"/>
  <c r="Y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</calcChain>
</file>

<file path=xl/sharedStrings.xml><?xml version="1.0" encoding="utf-8"?>
<sst xmlns="http://schemas.openxmlformats.org/spreadsheetml/2006/main" count="20360" uniqueCount="3960">
  <si>
    <t>序号</t>
    <phoneticPr fontId="2" type="noConversion"/>
  </si>
  <si>
    <t>对口选送学校</t>
    <phoneticPr fontId="2" type="noConversion"/>
  </si>
  <si>
    <t>学号</t>
  </si>
  <si>
    <t>考生号</t>
  </si>
  <si>
    <t>姓名</t>
  </si>
  <si>
    <t>性别</t>
  </si>
  <si>
    <t>所在二级学院</t>
  </si>
  <si>
    <t>专科专业名称</t>
  </si>
  <si>
    <t>专科专业代码</t>
  </si>
  <si>
    <t>校内专业专业名称</t>
  </si>
  <si>
    <t>校内专科专业代码</t>
  </si>
  <si>
    <t>拟升二级学院</t>
  </si>
  <si>
    <t>拟升本科专业名称</t>
  </si>
  <si>
    <t>拟升本科专业代码</t>
  </si>
  <si>
    <t>拟升入校内本科专业名称</t>
  </si>
  <si>
    <t>拟升入校内本科专业代码</t>
  </si>
  <si>
    <t>专科期间学业综合成绩（原始成绩）</t>
  </si>
  <si>
    <t>毕业科类代码</t>
  </si>
  <si>
    <t>是否免试</t>
  </si>
  <si>
    <t>是否入伍退役</t>
  </si>
  <si>
    <t>是否建档立卡贫困家庭</t>
  </si>
  <si>
    <t>加分项</t>
  </si>
  <si>
    <t>总成绩加分</t>
  </si>
  <si>
    <t>专科期间学业综合成绩加分</t>
  </si>
  <si>
    <t>专科期间学业综合成绩加分后总成绩</t>
  </si>
  <si>
    <t>备注</t>
  </si>
  <si>
    <t>考试总成绩</t>
    <phoneticPr fontId="2" type="noConversion"/>
  </si>
  <si>
    <t>总分</t>
    <phoneticPr fontId="2" type="noConversion"/>
  </si>
  <si>
    <t>最终成绩（总分绩加分）</t>
    <phoneticPr fontId="2" type="noConversion"/>
  </si>
  <si>
    <t>排名</t>
    <phoneticPr fontId="2" type="noConversion"/>
  </si>
  <si>
    <t>录取情况</t>
    <phoneticPr fontId="2" type="noConversion"/>
  </si>
  <si>
    <t>阿坝师范学院</t>
    <phoneticPr fontId="2" type="noConversion"/>
  </si>
  <si>
    <t>20180909</t>
  </si>
  <si>
    <t>17512001950034</t>
  </si>
  <si>
    <t>西绕珠玛</t>
  </si>
  <si>
    <t>女</t>
  </si>
  <si>
    <t>藏汉双语学院</t>
  </si>
  <si>
    <t>数学教育</t>
  </si>
  <si>
    <t>670105</t>
  </si>
  <si>
    <t>数学教育（一类模式）</t>
  </si>
  <si>
    <t>1814</t>
  </si>
  <si>
    <t>数学与应用数学</t>
  </si>
  <si>
    <t>070101</t>
  </si>
  <si>
    <t>数学与应用数学(藏本)</t>
  </si>
  <si>
    <t>1811</t>
  </si>
  <si>
    <t>理工</t>
  </si>
  <si>
    <t>否</t>
  </si>
  <si>
    <t>是</t>
  </si>
  <si>
    <t>无</t>
  </si>
  <si>
    <t>拟第一批录取</t>
    <phoneticPr fontId="2" type="noConversion"/>
  </si>
  <si>
    <t>20180906</t>
  </si>
  <si>
    <t>17512001950013</t>
  </si>
  <si>
    <t>白玛青错</t>
  </si>
  <si>
    <t>拟第二批录取</t>
    <phoneticPr fontId="2" type="noConversion"/>
  </si>
  <si>
    <t>20180907</t>
  </si>
  <si>
    <t>17512001950038</t>
  </si>
  <si>
    <t>仁真次姆</t>
  </si>
  <si>
    <t>20183540</t>
  </si>
  <si>
    <t>18511909920043</t>
  </si>
  <si>
    <t>扬尖仲尕</t>
  </si>
  <si>
    <t>小学教育</t>
  </si>
  <si>
    <t>670103</t>
  </si>
  <si>
    <t>小学教育(藏汉双语方向)</t>
  </si>
  <si>
    <t>1808</t>
  </si>
  <si>
    <t>040107</t>
  </si>
  <si>
    <t>小学教育（藏本）</t>
  </si>
  <si>
    <t>1815</t>
  </si>
  <si>
    <t>文史</t>
  </si>
  <si>
    <t>藏汉双语方向</t>
  </si>
  <si>
    <t>拟第二批录取</t>
  </si>
  <si>
    <t>20192594</t>
  </si>
  <si>
    <t>19511909511198</t>
  </si>
  <si>
    <t>徐洁</t>
  </si>
  <si>
    <t>小学教育(五年制藏语文)</t>
  </si>
  <si>
    <t>1810</t>
  </si>
  <si>
    <t>76.96</t>
  </si>
  <si>
    <t>20192579</t>
  </si>
  <si>
    <t>19511909511181</t>
  </si>
  <si>
    <t>恩莫</t>
  </si>
  <si>
    <t>78.2</t>
  </si>
  <si>
    <t>20192553</t>
  </si>
  <si>
    <t>19511909511113</t>
  </si>
  <si>
    <t>甲央姐</t>
  </si>
  <si>
    <t>81.88</t>
  </si>
  <si>
    <t>20180932</t>
  </si>
  <si>
    <t>17512001950043</t>
  </si>
  <si>
    <t>四郎却志</t>
  </si>
  <si>
    <t>20192564</t>
  </si>
  <si>
    <t>19511909511127</t>
  </si>
  <si>
    <t>扎西拉么</t>
  </si>
  <si>
    <t>74.96</t>
  </si>
  <si>
    <t>20192566</t>
  </si>
  <si>
    <t>19511909511129</t>
  </si>
  <si>
    <t>仲玛姐</t>
  </si>
  <si>
    <t>79.88</t>
  </si>
  <si>
    <t>20183542</t>
  </si>
  <si>
    <t>18511913910089</t>
  </si>
  <si>
    <t>俄让初</t>
  </si>
  <si>
    <t>20192615</t>
  </si>
  <si>
    <t>19511909511232</t>
  </si>
  <si>
    <t>华吉</t>
  </si>
  <si>
    <t>78.12</t>
  </si>
  <si>
    <t>20180935</t>
  </si>
  <si>
    <t>17512001950031</t>
  </si>
  <si>
    <t>泽汪杜吉</t>
  </si>
  <si>
    <t>男</t>
  </si>
  <si>
    <t>20192575</t>
  </si>
  <si>
    <t>19511909511139</t>
  </si>
  <si>
    <t>茸妹初</t>
  </si>
  <si>
    <t>77.2</t>
  </si>
  <si>
    <t>20192622</t>
  </si>
  <si>
    <t>19511909511241</t>
  </si>
  <si>
    <t>西让卓玛</t>
  </si>
  <si>
    <t>78.88</t>
  </si>
  <si>
    <t>20192598</t>
  </si>
  <si>
    <t>19511909511205</t>
  </si>
  <si>
    <t>仲尕姐</t>
  </si>
  <si>
    <t>82.08</t>
  </si>
  <si>
    <t>20192547</t>
  </si>
  <si>
    <t>19511909511302</t>
  </si>
  <si>
    <t>仁清让波</t>
  </si>
  <si>
    <t>20192561</t>
  </si>
  <si>
    <t>19511909511123</t>
  </si>
  <si>
    <t>杨金那么</t>
  </si>
  <si>
    <t>78.66</t>
  </si>
  <si>
    <t>20192562</t>
  </si>
  <si>
    <t>19511909511124</t>
  </si>
  <si>
    <t>泽登卓玛</t>
  </si>
  <si>
    <t>78</t>
  </si>
  <si>
    <t>20192578</t>
  </si>
  <si>
    <t>19511909511180</t>
  </si>
  <si>
    <t>王波</t>
  </si>
  <si>
    <t>76.56</t>
  </si>
  <si>
    <t>20192573</t>
  </si>
  <si>
    <t>19511909511137</t>
  </si>
  <si>
    <t>达哇磋</t>
  </si>
  <si>
    <t>74.72</t>
  </si>
  <si>
    <t>20192646</t>
  </si>
  <si>
    <t>19511909511296</t>
  </si>
  <si>
    <t>泽仁曲措</t>
  </si>
  <si>
    <t>78.32</t>
  </si>
  <si>
    <t>省优大</t>
  </si>
  <si>
    <t>20192577</t>
  </si>
  <si>
    <t>19511909511179</t>
  </si>
  <si>
    <t>欧姆</t>
  </si>
  <si>
    <t>76.92</t>
  </si>
  <si>
    <t>20192576</t>
  </si>
  <si>
    <t>19511909511178</t>
  </si>
  <si>
    <t>泽登拉姆</t>
  </si>
  <si>
    <t>77.04</t>
  </si>
  <si>
    <t>20192565</t>
  </si>
  <si>
    <t>19511909511128</t>
  </si>
  <si>
    <t>东周措</t>
  </si>
  <si>
    <t>75.6</t>
  </si>
  <si>
    <t>20192604</t>
  </si>
  <si>
    <t>19511909511213</t>
  </si>
  <si>
    <t>向么</t>
  </si>
  <si>
    <t>20192563</t>
  </si>
  <si>
    <t>19511909511126</t>
  </si>
  <si>
    <t>夏玛措</t>
  </si>
  <si>
    <t>76.64</t>
  </si>
  <si>
    <t>20192612</t>
  </si>
  <si>
    <t>19511909511222</t>
  </si>
  <si>
    <t>勇波</t>
  </si>
  <si>
    <t>72.76</t>
  </si>
  <si>
    <t>20192611</t>
  </si>
  <si>
    <t>19511909511221</t>
  </si>
  <si>
    <t>旦真甲</t>
  </si>
  <si>
    <t>70.81</t>
  </si>
  <si>
    <t>20192572</t>
  </si>
  <si>
    <t>19511909511136</t>
  </si>
  <si>
    <t>格拉</t>
  </si>
  <si>
    <t>75.04</t>
  </si>
  <si>
    <t>20192599</t>
  </si>
  <si>
    <t>19511909511206</t>
  </si>
  <si>
    <t>仁真泽让</t>
  </si>
  <si>
    <t>74.13</t>
  </si>
  <si>
    <t>20180928</t>
  </si>
  <si>
    <t>17512015950039</t>
  </si>
  <si>
    <t>格松珠扎</t>
  </si>
  <si>
    <t>20192556</t>
  </si>
  <si>
    <t>19511909511116</t>
  </si>
  <si>
    <t>日格让</t>
  </si>
  <si>
    <t>72.86</t>
  </si>
  <si>
    <t>20192583</t>
  </si>
  <si>
    <t>19511909511185</t>
  </si>
  <si>
    <t>周姐</t>
  </si>
  <si>
    <t>76.48</t>
  </si>
  <si>
    <t>20192570</t>
  </si>
  <si>
    <t>19511909511133</t>
  </si>
  <si>
    <t>旦真建戈</t>
  </si>
  <si>
    <t>73.33</t>
  </si>
  <si>
    <t>20192635</t>
  </si>
  <si>
    <t>19511909511276</t>
  </si>
  <si>
    <t>理玛准</t>
  </si>
  <si>
    <t>74.41</t>
  </si>
  <si>
    <t>20180936</t>
  </si>
  <si>
    <t>17512015950021</t>
  </si>
  <si>
    <t>扎西</t>
  </si>
  <si>
    <t>20192602</t>
  </si>
  <si>
    <t>19511909511211</t>
  </si>
  <si>
    <t>旦真措</t>
  </si>
  <si>
    <t>77.44</t>
  </si>
  <si>
    <t>20192692</t>
  </si>
  <si>
    <t>19511909511176</t>
  </si>
  <si>
    <t>措姆</t>
  </si>
  <si>
    <t>学前教育</t>
  </si>
  <si>
    <t>670102</t>
  </si>
  <si>
    <t>学前教育(藏汉双语五年制)</t>
  </si>
  <si>
    <t>1809</t>
  </si>
  <si>
    <t>040106</t>
  </si>
  <si>
    <t>学前教育(藏汉双语方向本)</t>
  </si>
  <si>
    <t>1805</t>
  </si>
  <si>
    <t>20192647</t>
  </si>
  <si>
    <t>19511909511102</t>
  </si>
  <si>
    <t>措准</t>
  </si>
  <si>
    <t>20192690</t>
  </si>
  <si>
    <t>19511909511112</t>
  </si>
  <si>
    <t>徐吉</t>
  </si>
  <si>
    <t>20192689</t>
  </si>
  <si>
    <t>19511909511110</t>
  </si>
  <si>
    <t>泽让初</t>
  </si>
  <si>
    <t>20192671</t>
  </si>
  <si>
    <t>19511909511162</t>
  </si>
  <si>
    <t>索郎拉姆</t>
  </si>
  <si>
    <t>拟第一批录取</t>
  </si>
  <si>
    <t>20192674</t>
  </si>
  <si>
    <t>19511909511165</t>
  </si>
  <si>
    <t>杨青拉姆</t>
  </si>
  <si>
    <t>凉山支教</t>
  </si>
  <si>
    <t>20192658</t>
  </si>
  <si>
    <t>19511909511149</t>
  </si>
  <si>
    <t>措金</t>
  </si>
  <si>
    <t>20192678</t>
  </si>
  <si>
    <t>19511909511169</t>
  </si>
  <si>
    <t>玛雄娜姆</t>
  </si>
  <si>
    <t>20192663</t>
  </si>
  <si>
    <t>19511909511154</t>
  </si>
  <si>
    <t>麦朵基</t>
  </si>
  <si>
    <t>20192679</t>
  </si>
  <si>
    <t>19511909511170</t>
  </si>
  <si>
    <t>张晓林</t>
  </si>
  <si>
    <t>20192713</t>
  </si>
  <si>
    <t>19511909511262</t>
  </si>
  <si>
    <t>求吉卓玛</t>
  </si>
  <si>
    <t>20192673</t>
  </si>
  <si>
    <t>19511909511164</t>
  </si>
  <si>
    <t>麦让娜么</t>
  </si>
  <si>
    <t>20192684</t>
  </si>
  <si>
    <t>19511909511175</t>
  </si>
  <si>
    <t>谢壤卓玛</t>
  </si>
  <si>
    <t>20192686</t>
  </si>
  <si>
    <t>19511909511298</t>
  </si>
  <si>
    <t>秀梅</t>
  </si>
  <si>
    <t>20192655</t>
  </si>
  <si>
    <t>19511909511146</t>
  </si>
  <si>
    <t>罗斯基</t>
  </si>
  <si>
    <t>20192659</t>
  </si>
  <si>
    <t>19511909511150</t>
  </si>
  <si>
    <t>高让初</t>
  </si>
  <si>
    <t>20192701</t>
  </si>
  <si>
    <t>19511909511225</t>
  </si>
  <si>
    <t>夏玛</t>
  </si>
  <si>
    <t>20192677</t>
  </si>
  <si>
    <t>19511909511168</t>
  </si>
  <si>
    <t>泽让卓玛</t>
  </si>
  <si>
    <t>20192709</t>
  </si>
  <si>
    <t>19511909511253</t>
  </si>
  <si>
    <t>能满措</t>
  </si>
  <si>
    <t>20192656</t>
  </si>
  <si>
    <t>19511909511147</t>
  </si>
  <si>
    <t>南木加特</t>
  </si>
  <si>
    <t>20192681</t>
  </si>
  <si>
    <t>19511909511172</t>
  </si>
  <si>
    <t>尕玛仁真</t>
  </si>
  <si>
    <t>20192700</t>
  </si>
  <si>
    <t>19511909511224</t>
  </si>
  <si>
    <t>索郎吉</t>
  </si>
  <si>
    <t>未明确</t>
  </si>
  <si>
    <t>20192685</t>
  </si>
  <si>
    <t>19511909511297</t>
  </si>
  <si>
    <t>穷宗</t>
  </si>
  <si>
    <t>20192672</t>
  </si>
  <si>
    <t>19511909511163</t>
  </si>
  <si>
    <t>柔娜</t>
  </si>
  <si>
    <t>20192682</t>
  </si>
  <si>
    <t>19511909511173</t>
  </si>
  <si>
    <t>各木觉斯甲</t>
  </si>
  <si>
    <t>20192650</t>
  </si>
  <si>
    <t>19511909511141</t>
  </si>
  <si>
    <t>多尔安旦尊</t>
  </si>
  <si>
    <t>20192653</t>
  </si>
  <si>
    <t>19511909511144</t>
  </si>
  <si>
    <t>下格甲</t>
  </si>
  <si>
    <t>20192670</t>
  </si>
  <si>
    <t>19511909511161</t>
  </si>
  <si>
    <t>仁青桑巴</t>
  </si>
  <si>
    <t>20192680</t>
  </si>
  <si>
    <t>19511909511171</t>
  </si>
  <si>
    <t>罗吾让</t>
  </si>
  <si>
    <t>20192707</t>
  </si>
  <si>
    <t>19511909511245</t>
  </si>
  <si>
    <t>索朗卓玛</t>
  </si>
  <si>
    <t>20192693</t>
  </si>
  <si>
    <t>19511909511177</t>
  </si>
  <si>
    <t>公先</t>
  </si>
  <si>
    <t>20192711</t>
  </si>
  <si>
    <t>19511909511257</t>
  </si>
  <si>
    <t>泽让甲</t>
  </si>
  <si>
    <t>20192666</t>
  </si>
  <si>
    <t>19511909511157</t>
  </si>
  <si>
    <t>扎西绕斯旦</t>
  </si>
  <si>
    <t>20192654</t>
  </si>
  <si>
    <t>19511909511145</t>
  </si>
  <si>
    <t>陆阿康</t>
  </si>
  <si>
    <t>20192665</t>
  </si>
  <si>
    <t>19511909511156</t>
  </si>
  <si>
    <t>三郎王尖</t>
  </si>
  <si>
    <t>20192648</t>
  </si>
  <si>
    <t>19511909511103</t>
  </si>
  <si>
    <t>达热基</t>
  </si>
  <si>
    <t>20183366</t>
  </si>
  <si>
    <t>18511912920327</t>
  </si>
  <si>
    <t>泽让娜姆</t>
  </si>
  <si>
    <t>语文教育</t>
  </si>
  <si>
    <t>670104</t>
  </si>
  <si>
    <t>语文教育(藏汉双语方向)</t>
  </si>
  <si>
    <t>1807</t>
  </si>
  <si>
    <t>文学与传媒学院</t>
  </si>
  <si>
    <t>汉语言文学</t>
  </si>
  <si>
    <t>050101</t>
  </si>
  <si>
    <t>汉语言文学(藏汉双语方向本)</t>
  </si>
  <si>
    <t>0109</t>
  </si>
  <si>
    <t>20183360</t>
  </si>
  <si>
    <t>18511913910247</t>
  </si>
  <si>
    <t>索郎卓玛</t>
  </si>
  <si>
    <t>20183364</t>
  </si>
  <si>
    <t>18511912920208</t>
  </si>
  <si>
    <t>纳么措</t>
  </si>
  <si>
    <t>20183371</t>
  </si>
  <si>
    <t>18511911910110</t>
  </si>
  <si>
    <t>20183370</t>
  </si>
  <si>
    <t>18511911910091</t>
  </si>
  <si>
    <t>里波</t>
  </si>
  <si>
    <t>20183359</t>
  </si>
  <si>
    <t>18511913910242</t>
  </si>
  <si>
    <t>卓玛</t>
  </si>
  <si>
    <t>20183369</t>
  </si>
  <si>
    <t>18511911910082</t>
  </si>
  <si>
    <t>曾尕玛</t>
  </si>
  <si>
    <t>20183374</t>
  </si>
  <si>
    <t>18511912920124</t>
  </si>
  <si>
    <t>旦珍机</t>
  </si>
  <si>
    <t>20183375</t>
  </si>
  <si>
    <t>18511909920091</t>
  </si>
  <si>
    <t>达吉甲措</t>
  </si>
  <si>
    <t>20183361</t>
  </si>
  <si>
    <t>18512001910105</t>
  </si>
  <si>
    <t>拥登降初</t>
  </si>
  <si>
    <t>20183362</t>
  </si>
  <si>
    <t>18511909920048</t>
  </si>
  <si>
    <t>莫角夺基</t>
  </si>
  <si>
    <t>20183365</t>
  </si>
  <si>
    <t>18511912920323</t>
  </si>
  <si>
    <t>曲措</t>
  </si>
  <si>
    <t>20180933</t>
  </si>
  <si>
    <t>17512113160458</t>
  </si>
  <si>
    <t>苏足尔补</t>
  </si>
  <si>
    <t>教师教育学院</t>
  </si>
  <si>
    <t>0314</t>
  </si>
  <si>
    <t>小学教育(本)</t>
  </si>
  <si>
    <t>0317</t>
  </si>
  <si>
    <t>20183461</t>
  </si>
  <si>
    <t>18511702165133</t>
  </si>
  <si>
    <t>贺凤娟</t>
  </si>
  <si>
    <t>20183483</t>
  </si>
  <si>
    <t>18510904120822</t>
  </si>
  <si>
    <t>陈雅心</t>
  </si>
  <si>
    <t>20183481</t>
  </si>
  <si>
    <t>18510605120470</t>
  </si>
  <si>
    <t>冯萍萍</t>
  </si>
  <si>
    <t>20185073</t>
  </si>
  <si>
    <t>17510803161294</t>
  </si>
  <si>
    <t>吴兴怡</t>
  </si>
  <si>
    <t>20192396</t>
  </si>
  <si>
    <t>19511901511044</t>
  </si>
  <si>
    <t>何婧</t>
  </si>
  <si>
    <t>小学教育(五年一贯制)</t>
  </si>
  <si>
    <t>0315</t>
  </si>
  <si>
    <t>0317</t>
    <phoneticPr fontId="2" type="noConversion"/>
  </si>
  <si>
    <t>20180930</t>
  </si>
  <si>
    <t>17512114160441</t>
  </si>
  <si>
    <t>吉木小罗</t>
  </si>
  <si>
    <t>20192424</t>
  </si>
  <si>
    <t>19511901511100</t>
  </si>
  <si>
    <t>尼玛俄登</t>
  </si>
  <si>
    <t>20183471</t>
  </si>
  <si>
    <t>18511505160642</t>
  </si>
  <si>
    <t>李林琼</t>
  </si>
  <si>
    <t>20180925</t>
  </si>
  <si>
    <t>17511909160131</t>
  </si>
  <si>
    <t>达日拉姆</t>
  </si>
  <si>
    <t>20192393</t>
  </si>
  <si>
    <t>19511901511029</t>
  </si>
  <si>
    <t>潘翔</t>
  </si>
  <si>
    <t>20192384</t>
  </si>
  <si>
    <t>19511901511001</t>
  </si>
  <si>
    <t>刘诗意</t>
  </si>
  <si>
    <t>20192395</t>
  </si>
  <si>
    <t>19511901511037</t>
  </si>
  <si>
    <t>杨林</t>
  </si>
  <si>
    <t>20192415</t>
  </si>
  <si>
    <t>19511901511080</t>
  </si>
  <si>
    <t>杨庆</t>
  </si>
  <si>
    <t>20180885</t>
  </si>
  <si>
    <t>17512112850096</t>
  </si>
  <si>
    <t>吉克加加</t>
  </si>
  <si>
    <t>20192416</t>
  </si>
  <si>
    <t>19511901511083</t>
  </si>
  <si>
    <t>孙金月</t>
  </si>
  <si>
    <t>20180927</t>
  </si>
  <si>
    <t>17510305160295</t>
  </si>
  <si>
    <t>付桃</t>
  </si>
  <si>
    <t>20180924</t>
  </si>
  <si>
    <t>17511901160589</t>
  </si>
  <si>
    <t>敖婷</t>
  </si>
  <si>
    <t>20192394</t>
  </si>
  <si>
    <t>19511901511035</t>
  </si>
  <si>
    <t>达远强</t>
  </si>
  <si>
    <t>20192413</t>
  </si>
  <si>
    <t>19511901511075</t>
  </si>
  <si>
    <t>刘刚艳</t>
  </si>
  <si>
    <t>20192403</t>
  </si>
  <si>
    <t>19511901511053</t>
  </si>
  <si>
    <t>坤婷</t>
  </si>
  <si>
    <t>20180937</t>
  </si>
  <si>
    <t>17512002150258</t>
  </si>
  <si>
    <t>赵婷</t>
  </si>
  <si>
    <t>20192402</t>
  </si>
  <si>
    <t>19511901511052</t>
  </si>
  <si>
    <t>余贵莎</t>
  </si>
  <si>
    <t>20192408</t>
  </si>
  <si>
    <t>19511901511059</t>
  </si>
  <si>
    <t>周汕</t>
  </si>
  <si>
    <t>20192399</t>
  </si>
  <si>
    <t>19511901511047</t>
  </si>
  <si>
    <t>谢娇</t>
  </si>
  <si>
    <t>20192397</t>
  </si>
  <si>
    <t>19511901511045</t>
  </si>
  <si>
    <t>邱菊</t>
  </si>
  <si>
    <t>20192404</t>
  </si>
  <si>
    <t>19511901511054</t>
  </si>
  <si>
    <t>陈敏</t>
  </si>
  <si>
    <t>20192401</t>
  </si>
  <si>
    <t>19511901511049</t>
  </si>
  <si>
    <t>余梅</t>
  </si>
  <si>
    <t>20192409</t>
  </si>
  <si>
    <t>19511901511067</t>
  </si>
  <si>
    <t>何瑞</t>
  </si>
  <si>
    <t>20192405</t>
  </si>
  <si>
    <t>19511901511055</t>
  </si>
  <si>
    <t>龙小燕</t>
  </si>
  <si>
    <t>20192407</t>
  </si>
  <si>
    <t>19511901511057</t>
  </si>
  <si>
    <t>余龙慧</t>
  </si>
  <si>
    <t>20192417</t>
  </si>
  <si>
    <t>19511901511084</t>
  </si>
  <si>
    <t>茸旭东</t>
  </si>
  <si>
    <t>20192432</t>
  </si>
  <si>
    <t>19511901511109</t>
  </si>
  <si>
    <t>何建康</t>
  </si>
  <si>
    <t>20192392</t>
  </si>
  <si>
    <t>19511901511028</t>
  </si>
  <si>
    <t>张玉灿</t>
  </si>
  <si>
    <t>20192391</t>
  </si>
  <si>
    <t>19511901511026</t>
  </si>
  <si>
    <t>王艳红</t>
  </si>
  <si>
    <t>20192420</t>
  </si>
  <si>
    <t>19511901511089</t>
  </si>
  <si>
    <t>罗尔基</t>
  </si>
  <si>
    <t>20192427</t>
  </si>
  <si>
    <t>19511901511103</t>
  </si>
  <si>
    <t>赵林梅</t>
  </si>
  <si>
    <t>20192400</t>
  </si>
  <si>
    <t>19511901511048</t>
  </si>
  <si>
    <t>侯巧</t>
  </si>
  <si>
    <t>20192388</t>
  </si>
  <si>
    <t>19511901511021</t>
  </si>
  <si>
    <t>潘强英</t>
  </si>
  <si>
    <t>20192389</t>
  </si>
  <si>
    <t>19511901511022</t>
  </si>
  <si>
    <t>张勇</t>
  </si>
  <si>
    <t>20192410</t>
  </si>
  <si>
    <t>19511901511068</t>
  </si>
  <si>
    <t>泽仁得珠</t>
  </si>
  <si>
    <t>20180929</t>
  </si>
  <si>
    <t>17512112850141</t>
  </si>
  <si>
    <t>吉克呷呷</t>
  </si>
  <si>
    <t>20192489</t>
  </si>
  <si>
    <t>19511901511091</t>
  </si>
  <si>
    <t>那么措</t>
  </si>
  <si>
    <t>学前教育(五年一贯制)</t>
  </si>
  <si>
    <t>0316</t>
  </si>
  <si>
    <t>学前教育(本)</t>
  </si>
  <si>
    <t>0313</t>
  </si>
  <si>
    <t>20192478</t>
  </si>
  <si>
    <t>19511901511065</t>
  </si>
  <si>
    <t>钠青磋</t>
  </si>
  <si>
    <t>20192470</t>
  </si>
  <si>
    <t>19511901511043</t>
  </si>
  <si>
    <t>高雪</t>
  </si>
  <si>
    <t>20192472</t>
  </si>
  <si>
    <t>19511901511051</t>
  </si>
  <si>
    <t>王东</t>
  </si>
  <si>
    <t>20192487</t>
  </si>
  <si>
    <t>19511901511085</t>
  </si>
  <si>
    <t>德乾旺姆</t>
  </si>
  <si>
    <t>20192495</t>
  </si>
  <si>
    <t>19511901511099</t>
  </si>
  <si>
    <t>杨忠</t>
  </si>
  <si>
    <t>20192442</t>
  </si>
  <si>
    <t>19511901511003</t>
  </si>
  <si>
    <t>苏梅蓝</t>
  </si>
  <si>
    <t>20192471</t>
  </si>
  <si>
    <t>19511901511050</t>
  </si>
  <si>
    <t>李灵</t>
  </si>
  <si>
    <t>20192452</t>
  </si>
  <si>
    <t>19511901511016</t>
  </si>
  <si>
    <t>董国</t>
  </si>
  <si>
    <t>20192463</t>
  </si>
  <si>
    <t>19511901511034</t>
  </si>
  <si>
    <t>周佳欣</t>
  </si>
  <si>
    <t>20192444</t>
  </si>
  <si>
    <t>19511901511006</t>
  </si>
  <si>
    <t>张烜</t>
  </si>
  <si>
    <t>20192473</t>
  </si>
  <si>
    <t>19511901511058</t>
  </si>
  <si>
    <t>马雯丽</t>
  </si>
  <si>
    <t>20192506</t>
  </si>
  <si>
    <t>19511901511130</t>
  </si>
  <si>
    <t>吉则以布</t>
  </si>
  <si>
    <t>20192451</t>
  </si>
  <si>
    <t>19511901511014</t>
  </si>
  <si>
    <t>鄢佳宇</t>
  </si>
  <si>
    <t>20192494</t>
  </si>
  <si>
    <t>19511901511098</t>
  </si>
  <si>
    <t>王桃</t>
  </si>
  <si>
    <t>20192476</t>
  </si>
  <si>
    <t>19511901511063</t>
  </si>
  <si>
    <t>吴倩</t>
  </si>
  <si>
    <t>20192477</t>
  </si>
  <si>
    <t>19511901511064</t>
  </si>
  <si>
    <t>王友翠</t>
  </si>
  <si>
    <t>20192493</t>
  </si>
  <si>
    <t>19511901511097</t>
  </si>
  <si>
    <t>德青卓玛</t>
  </si>
  <si>
    <t>20192480</t>
  </si>
  <si>
    <t>19511901511071</t>
  </si>
  <si>
    <t>王蓉</t>
  </si>
  <si>
    <t>20192474</t>
  </si>
  <si>
    <t>19511901511060</t>
  </si>
  <si>
    <t>顺远娇</t>
  </si>
  <si>
    <t>20192482</t>
  </si>
  <si>
    <t>19511901511076</t>
  </si>
  <si>
    <t>张亭</t>
  </si>
  <si>
    <t>20192468</t>
  </si>
  <si>
    <t>19511901511041</t>
  </si>
  <si>
    <t>张思涛</t>
  </si>
  <si>
    <t>20192464</t>
  </si>
  <si>
    <t>19511901511036</t>
  </si>
  <si>
    <t>王垭丹</t>
  </si>
  <si>
    <t>20192485</t>
  </si>
  <si>
    <t>19511901511081</t>
  </si>
  <si>
    <t>朱莉</t>
  </si>
  <si>
    <t>20192501</t>
  </si>
  <si>
    <t>19511901511121</t>
  </si>
  <si>
    <t>徐登纳么</t>
  </si>
  <si>
    <t>20192491</t>
  </si>
  <si>
    <t>19511901511094</t>
  </si>
  <si>
    <t>马岁雪</t>
  </si>
  <si>
    <t>20192502</t>
  </si>
  <si>
    <t>19511901511124</t>
  </si>
  <si>
    <t>安志瑞</t>
  </si>
  <si>
    <t>20192447</t>
  </si>
  <si>
    <t>19511901511009</t>
  </si>
  <si>
    <t>孙杨雪露</t>
  </si>
  <si>
    <t>20192496</t>
  </si>
  <si>
    <t>19511901511107</t>
  </si>
  <si>
    <t>索郎罗尔易</t>
  </si>
  <si>
    <t>20192503</t>
  </si>
  <si>
    <t>19511901511125</t>
  </si>
  <si>
    <t>罗梦媛</t>
  </si>
  <si>
    <t>20192490</t>
  </si>
  <si>
    <t>19511901511093</t>
  </si>
  <si>
    <t>泽旺尼玛</t>
  </si>
  <si>
    <t>20192459</t>
  </si>
  <si>
    <t>19511901511030</t>
  </si>
  <si>
    <t>张敏</t>
  </si>
  <si>
    <t>20192462</t>
  </si>
  <si>
    <t>19511901511033</t>
  </si>
  <si>
    <t>吴文希</t>
  </si>
  <si>
    <t>20192497</t>
  </si>
  <si>
    <t>19511901511111</t>
  </si>
  <si>
    <t>贾海</t>
  </si>
  <si>
    <t>20192479</t>
  </si>
  <si>
    <t>19511901511069</t>
  </si>
  <si>
    <t>尤中塔</t>
  </si>
  <si>
    <t>20192461</t>
  </si>
  <si>
    <t>19511901511032</t>
  </si>
  <si>
    <t>庞茜</t>
  </si>
  <si>
    <t>20183382</t>
  </si>
  <si>
    <t>18511704160802</t>
  </si>
  <si>
    <t>胡慧琳</t>
  </si>
  <si>
    <t>经济与管理学院</t>
  </si>
  <si>
    <t>工商企业管理</t>
  </si>
  <si>
    <t>630601</t>
  </si>
  <si>
    <t>1302</t>
  </si>
  <si>
    <t>财务会计教育</t>
  </si>
  <si>
    <t>120213</t>
  </si>
  <si>
    <t>财务会计教育(本)</t>
  </si>
  <si>
    <t>1306</t>
  </si>
  <si>
    <t>20183401</t>
  </si>
  <si>
    <t>18510302120585</t>
  </si>
  <si>
    <t>卿文</t>
  </si>
  <si>
    <t>20183379</t>
  </si>
  <si>
    <t>18510405120995</t>
  </si>
  <si>
    <t>杨秋梅</t>
  </si>
  <si>
    <t>20183386</t>
  </si>
  <si>
    <t>18511406122539</t>
  </si>
  <si>
    <t>曹会阳</t>
  </si>
  <si>
    <t>20183414</t>
  </si>
  <si>
    <t>18511205160569</t>
  </si>
  <si>
    <t>罗鑫</t>
  </si>
  <si>
    <t>20183387</t>
  </si>
  <si>
    <t>18511503160567</t>
  </si>
  <si>
    <t>钱子颖</t>
  </si>
  <si>
    <t>20183413</t>
  </si>
  <si>
    <t>18511202120879</t>
  </si>
  <si>
    <t>王心玥</t>
  </si>
  <si>
    <t>20183406</t>
  </si>
  <si>
    <t>18511002120376</t>
  </si>
  <si>
    <t>肖蕊岑</t>
  </si>
  <si>
    <t>20183410</t>
  </si>
  <si>
    <t>18511108163516</t>
  </si>
  <si>
    <t>王慧</t>
  </si>
  <si>
    <t>20183403</t>
  </si>
  <si>
    <t>18510407162041</t>
  </si>
  <si>
    <t>李静</t>
  </si>
  <si>
    <t>20183383</t>
  </si>
  <si>
    <t>18511301160694</t>
  </si>
  <si>
    <t>欧燕</t>
  </si>
  <si>
    <t>20183390</t>
  </si>
  <si>
    <t>18511305120957</t>
  </si>
  <si>
    <t>朱冰</t>
  </si>
  <si>
    <t>20183404</t>
  </si>
  <si>
    <t>18510505121092</t>
  </si>
  <si>
    <t>漆飙</t>
  </si>
  <si>
    <t>20180883</t>
  </si>
  <si>
    <t>17512112850029</t>
  </si>
  <si>
    <t>吉古古友</t>
  </si>
  <si>
    <t>20162785</t>
  </si>
  <si>
    <t>16511305122188</t>
  </si>
  <si>
    <t>章俊超</t>
  </si>
  <si>
    <t>20163538</t>
  </si>
  <si>
    <t>16511304163093</t>
  </si>
  <si>
    <t>刘力天</t>
  </si>
  <si>
    <t>20180881</t>
  </si>
  <si>
    <t>17512102160216</t>
  </si>
  <si>
    <t>胡阿撒模</t>
  </si>
  <si>
    <t>20183391</t>
  </si>
  <si>
    <t>18510405161089</t>
  </si>
  <si>
    <t>许静</t>
  </si>
  <si>
    <t>20163477</t>
  </si>
  <si>
    <t>16510505122343</t>
  </si>
  <si>
    <t>陈鑫</t>
  </si>
  <si>
    <t>79.82</t>
  </si>
  <si>
    <t>20163540</t>
  </si>
  <si>
    <t>16511306160174</t>
  </si>
  <si>
    <t>袁欣</t>
  </si>
  <si>
    <t>20183447</t>
  </si>
  <si>
    <t>18511504121983</t>
  </si>
  <si>
    <t>何开嘉</t>
  </si>
  <si>
    <t>马克思主义学院</t>
  </si>
  <si>
    <t>历史教育</t>
  </si>
  <si>
    <t>670110</t>
  </si>
  <si>
    <t>1502</t>
  </si>
  <si>
    <t>历史学</t>
  </si>
  <si>
    <t>060101</t>
  </si>
  <si>
    <t>历史学(本)</t>
  </si>
  <si>
    <t>3002</t>
  </si>
  <si>
    <t>20183433</t>
  </si>
  <si>
    <t>18511305121643</t>
  </si>
  <si>
    <t>冯琼</t>
  </si>
  <si>
    <t>20183435</t>
  </si>
  <si>
    <t>18511305120940</t>
  </si>
  <si>
    <t>黄娇</t>
  </si>
  <si>
    <t>20183432</t>
  </si>
  <si>
    <t>18511305121585</t>
  </si>
  <si>
    <t>冯俊莉</t>
  </si>
  <si>
    <t>20183453</t>
  </si>
  <si>
    <t>18510404122376</t>
  </si>
  <si>
    <t>黄文静</t>
  </si>
  <si>
    <t>20183440</t>
  </si>
  <si>
    <t>18511604120567</t>
  </si>
  <si>
    <t>王康丽</t>
  </si>
  <si>
    <t>20183448</t>
  </si>
  <si>
    <t>18511504122025</t>
  </si>
  <si>
    <t>石佳慧</t>
  </si>
  <si>
    <t>20183549</t>
  </si>
  <si>
    <t>18511604120793</t>
  </si>
  <si>
    <t>姜霞</t>
  </si>
  <si>
    <t>20183493</t>
  </si>
  <si>
    <t>18510603122034</t>
  </si>
  <si>
    <t>张毅</t>
  </si>
  <si>
    <t>20183430</t>
  </si>
  <si>
    <t>18511210120644</t>
  </si>
  <si>
    <t>王羽</t>
  </si>
  <si>
    <t>20183521</t>
  </si>
  <si>
    <t>18512113120789</t>
  </si>
  <si>
    <t>宋玥</t>
  </si>
  <si>
    <t>20183445</t>
  </si>
  <si>
    <t>18511303122047</t>
  </si>
  <si>
    <t>赵学林</t>
  </si>
  <si>
    <t>20183417</t>
  </si>
  <si>
    <t>18511109120651</t>
  </si>
  <si>
    <t>饶郁阳</t>
  </si>
  <si>
    <t>20183485</t>
  </si>
  <si>
    <t>18511108121002</t>
  </si>
  <si>
    <t>杜清华</t>
  </si>
  <si>
    <t>20183456</t>
  </si>
  <si>
    <t>18510106120722</t>
  </si>
  <si>
    <t>周鑫月</t>
  </si>
  <si>
    <t>20183442</t>
  </si>
  <si>
    <t>18511803121656</t>
  </si>
  <si>
    <t>蔡继兰</t>
  </si>
  <si>
    <t>20183426</t>
  </si>
  <si>
    <t>18510502121082</t>
  </si>
  <si>
    <t>陈悦</t>
  </si>
  <si>
    <t>20183424</t>
  </si>
  <si>
    <t>18510705121055</t>
  </si>
  <si>
    <t>柒洁</t>
  </si>
  <si>
    <t>20180892</t>
  </si>
  <si>
    <t>17511903120356</t>
  </si>
  <si>
    <t>陈桂香</t>
  </si>
  <si>
    <t>20183437</t>
  </si>
  <si>
    <t>18511804121185</t>
  </si>
  <si>
    <t>吴琳琳</t>
  </si>
  <si>
    <t>20183397</t>
  </si>
  <si>
    <t>18510903121345</t>
  </si>
  <si>
    <t>张瑛祝</t>
  </si>
  <si>
    <t>20183422</t>
  </si>
  <si>
    <t>18510801122739</t>
  </si>
  <si>
    <t>冯尧</t>
  </si>
  <si>
    <t>20183389</t>
  </si>
  <si>
    <t>18511304121322</t>
  </si>
  <si>
    <t>李付川</t>
  </si>
  <si>
    <t>20183490</t>
  </si>
  <si>
    <t>18510406120456</t>
  </si>
  <si>
    <t>刘丽君</t>
  </si>
  <si>
    <t>20183428</t>
  </si>
  <si>
    <t>18511803121338</t>
  </si>
  <si>
    <t>陆玥</t>
  </si>
  <si>
    <t>20183444</t>
  </si>
  <si>
    <t>18511303121960</t>
  </si>
  <si>
    <t>刘芮宏</t>
  </si>
  <si>
    <t>20183439</t>
  </si>
  <si>
    <t>18511404122708</t>
  </si>
  <si>
    <t>李健</t>
  </si>
  <si>
    <t>20183450</t>
  </si>
  <si>
    <t>18510206121723</t>
  </si>
  <si>
    <t>江来</t>
  </si>
  <si>
    <t>20183467</t>
  </si>
  <si>
    <t>18511803121669</t>
  </si>
  <si>
    <t>张丽利</t>
  </si>
  <si>
    <t>20183434</t>
  </si>
  <si>
    <t>18511107120437</t>
  </si>
  <si>
    <t>郑维维</t>
  </si>
  <si>
    <t>20183469</t>
  </si>
  <si>
    <t>18511403122721</t>
  </si>
  <si>
    <t>徐珊珊</t>
  </si>
  <si>
    <t>20183454</t>
  </si>
  <si>
    <t>18510116121073</t>
  </si>
  <si>
    <t>吴奉</t>
  </si>
  <si>
    <t>20180893</t>
  </si>
  <si>
    <t>17512001120733</t>
  </si>
  <si>
    <t>陈帅</t>
  </si>
  <si>
    <t>20180901</t>
  </si>
  <si>
    <t>17512112850022</t>
  </si>
  <si>
    <t>吉俄伍惹</t>
  </si>
  <si>
    <t>20180903</t>
  </si>
  <si>
    <t>17512112850060</t>
  </si>
  <si>
    <t>马海阿惹</t>
  </si>
  <si>
    <t>20180898</t>
  </si>
  <si>
    <t>17512104120308</t>
  </si>
  <si>
    <t>邱燕</t>
  </si>
  <si>
    <t>20183455</t>
  </si>
  <si>
    <t>18510109121027</t>
  </si>
  <si>
    <t>谢兴益</t>
  </si>
  <si>
    <t>20180899</t>
  </si>
  <si>
    <t>17510305130035</t>
  </si>
  <si>
    <t>峗青</t>
  </si>
  <si>
    <t>20183452</t>
  </si>
  <si>
    <t>18510403120229</t>
  </si>
  <si>
    <t>张玲</t>
  </si>
  <si>
    <t>20183547</t>
  </si>
  <si>
    <t>18512112820295</t>
  </si>
  <si>
    <t>金小文</t>
  </si>
  <si>
    <t>20192347</t>
  </si>
  <si>
    <t>19511901531133</t>
  </si>
  <si>
    <t>杨雨馨</t>
  </si>
  <si>
    <t>美术学院</t>
  </si>
  <si>
    <t>美术教育</t>
  </si>
  <si>
    <t>670113</t>
  </si>
  <si>
    <t>美术教育(五年一贯制)</t>
  </si>
  <si>
    <t>0518</t>
  </si>
  <si>
    <t>美术学</t>
  </si>
  <si>
    <t>130401</t>
  </si>
  <si>
    <t>美术学(本)</t>
  </si>
  <si>
    <t>0502</t>
  </si>
  <si>
    <t>艺术</t>
  </si>
  <si>
    <t>20192370</t>
  </si>
  <si>
    <t>19511901531172</t>
  </si>
  <si>
    <t>邓吉君</t>
  </si>
  <si>
    <t>20192383</t>
  </si>
  <si>
    <t>19511901531209</t>
  </si>
  <si>
    <t>杨丽</t>
  </si>
  <si>
    <t>20192371</t>
  </si>
  <si>
    <t>19511901531173</t>
  </si>
  <si>
    <t>陈瑶</t>
  </si>
  <si>
    <t>20192369</t>
  </si>
  <si>
    <t>19511901531171</t>
  </si>
  <si>
    <t>孙肖</t>
  </si>
  <si>
    <t>20192352</t>
  </si>
  <si>
    <t>19511901531149</t>
  </si>
  <si>
    <t>阿妹</t>
  </si>
  <si>
    <t>20192358</t>
  </si>
  <si>
    <t>19511901531160</t>
  </si>
  <si>
    <t>杨慧林</t>
  </si>
  <si>
    <t>20192378</t>
  </si>
  <si>
    <t>19511901531188</t>
  </si>
  <si>
    <t>丁盛淇</t>
  </si>
  <si>
    <t>20192361</t>
  </si>
  <si>
    <t>19511901531163</t>
  </si>
  <si>
    <t>徐文敏</t>
  </si>
  <si>
    <t>20192349</t>
  </si>
  <si>
    <t>19511901531139</t>
  </si>
  <si>
    <t>梁宏</t>
  </si>
  <si>
    <t>20192374</t>
  </si>
  <si>
    <t>19511901531176</t>
  </si>
  <si>
    <t>泽壤准</t>
  </si>
  <si>
    <t>20192379</t>
  </si>
  <si>
    <t>19511901531189</t>
  </si>
  <si>
    <t>依准初</t>
  </si>
  <si>
    <t>20192357</t>
  </si>
  <si>
    <t>19511901531156</t>
  </si>
  <si>
    <t>杜周凤</t>
  </si>
  <si>
    <t>20192377</t>
  </si>
  <si>
    <t>19511901531187</t>
  </si>
  <si>
    <t>杜永莲</t>
  </si>
  <si>
    <t>20192366</t>
  </si>
  <si>
    <t>19511901531168</t>
  </si>
  <si>
    <t>费鑫月</t>
  </si>
  <si>
    <t>20192365</t>
  </si>
  <si>
    <t>19511901531167</t>
  </si>
  <si>
    <t>更尕周扎</t>
  </si>
  <si>
    <t>20192373</t>
  </si>
  <si>
    <t>19511901531175</t>
  </si>
  <si>
    <t>塔青杰</t>
  </si>
  <si>
    <t>20192348</t>
  </si>
  <si>
    <t>19511901531134</t>
  </si>
  <si>
    <t>墨建兰</t>
  </si>
  <si>
    <t>20192382</t>
  </si>
  <si>
    <t>19511901531208</t>
  </si>
  <si>
    <t>兰永丽</t>
  </si>
  <si>
    <t>20192359</t>
  </si>
  <si>
    <t>19511901531161</t>
  </si>
  <si>
    <t>张耀敏</t>
  </si>
  <si>
    <t>20192362</t>
  </si>
  <si>
    <t>19511901531164</t>
  </si>
  <si>
    <t>周天岚</t>
  </si>
  <si>
    <t>20192363</t>
  </si>
  <si>
    <t>19511901531165</t>
  </si>
  <si>
    <t>曹碧蓉</t>
  </si>
  <si>
    <t>20192380</t>
  </si>
  <si>
    <t>19511901531190</t>
  </si>
  <si>
    <t>德姐让么</t>
  </si>
  <si>
    <t>20192355</t>
  </si>
  <si>
    <t>19511901531153</t>
  </si>
  <si>
    <t>南木甲措</t>
  </si>
  <si>
    <t>20192375</t>
  </si>
  <si>
    <t>19511901531177</t>
  </si>
  <si>
    <t>扎西卓玛</t>
  </si>
  <si>
    <t>20192351</t>
  </si>
  <si>
    <t>19511901531143</t>
  </si>
  <si>
    <t>泽理卓玛</t>
  </si>
  <si>
    <t>20192354</t>
  </si>
  <si>
    <t>19511901531152</t>
  </si>
  <si>
    <t>泽郎东周</t>
  </si>
  <si>
    <t>20182597</t>
  </si>
  <si>
    <t>18510801170130</t>
  </si>
  <si>
    <t>周思仪</t>
  </si>
  <si>
    <t>艺术设计</t>
  </si>
  <si>
    <t>650101</t>
  </si>
  <si>
    <t>艺术设计(室内设计方向)</t>
  </si>
  <si>
    <t>0516</t>
  </si>
  <si>
    <t>环境设计</t>
  </si>
  <si>
    <t>130503</t>
  </si>
  <si>
    <t>环境设计(本)</t>
  </si>
  <si>
    <t>0517</t>
  </si>
  <si>
    <t>20182614</t>
  </si>
  <si>
    <t>18511501130910</t>
  </si>
  <si>
    <t>文浚沣</t>
  </si>
  <si>
    <t>20182628</t>
  </si>
  <si>
    <t>18510109170008</t>
  </si>
  <si>
    <t>黄薪颖</t>
  </si>
  <si>
    <t>20182631</t>
  </si>
  <si>
    <t>18510110130365</t>
  </si>
  <si>
    <t>曾梦雪</t>
  </si>
  <si>
    <t>20182621</t>
  </si>
  <si>
    <t>18511702170058</t>
  </si>
  <si>
    <t>张恒瑜</t>
  </si>
  <si>
    <t>20182636</t>
  </si>
  <si>
    <t>18510206130216</t>
  </si>
  <si>
    <t>唐丽萍</t>
  </si>
  <si>
    <t>艺术设计(视觉传达方向)</t>
  </si>
  <si>
    <t>0514</t>
  </si>
  <si>
    <t>20182601</t>
  </si>
  <si>
    <t>18511003170014</t>
  </si>
  <si>
    <t>李沁原</t>
  </si>
  <si>
    <t>20183550</t>
  </si>
  <si>
    <t>18511108170020</t>
  </si>
  <si>
    <t>20182639</t>
  </si>
  <si>
    <t>18510406130391</t>
  </si>
  <si>
    <t>杜玉莲</t>
  </si>
  <si>
    <t>20182643</t>
  </si>
  <si>
    <t>18510701170066</t>
  </si>
  <si>
    <t>王思柔</t>
  </si>
  <si>
    <t>20182609</t>
  </si>
  <si>
    <t>18511201130201</t>
  </si>
  <si>
    <t>杨晨</t>
  </si>
  <si>
    <t>20182599</t>
  </si>
  <si>
    <t>18510803130911</t>
  </si>
  <si>
    <t>杨雨欣</t>
  </si>
  <si>
    <t>20182622</t>
  </si>
  <si>
    <t>18511702170147</t>
  </si>
  <si>
    <t>傅雅蔺</t>
  </si>
  <si>
    <t>20182620</t>
  </si>
  <si>
    <t>18511503130133</t>
  </si>
  <si>
    <t>岳琼芳</t>
  </si>
  <si>
    <t>20182623</t>
  </si>
  <si>
    <t>18511803130533</t>
  </si>
  <si>
    <t>吴文婷</t>
  </si>
  <si>
    <t>20182642</t>
  </si>
  <si>
    <t>18510505170087</t>
  </si>
  <si>
    <t>彭静</t>
  </si>
  <si>
    <t>20182602</t>
  </si>
  <si>
    <t>18511010130002</t>
  </si>
  <si>
    <t>李文瑞</t>
  </si>
  <si>
    <t>20182641</t>
  </si>
  <si>
    <t>18510609130093</t>
  </si>
  <si>
    <t>何睿思</t>
  </si>
  <si>
    <t>20182606</t>
  </si>
  <si>
    <t>18511206130581</t>
  </si>
  <si>
    <t>刘吉</t>
  </si>
  <si>
    <t>20182637</t>
  </si>
  <si>
    <t>18510304130117</t>
  </si>
  <si>
    <t>蔡琳</t>
  </si>
  <si>
    <t>20182616</t>
  </si>
  <si>
    <t>18511501170131</t>
  </si>
  <si>
    <t>邓传波</t>
  </si>
  <si>
    <t>20182603</t>
  </si>
  <si>
    <t>18511101130304</t>
  </si>
  <si>
    <t>杜泉江</t>
  </si>
  <si>
    <t>20182644</t>
  </si>
  <si>
    <t>18510701170081</t>
  </si>
  <si>
    <t>余霏</t>
  </si>
  <si>
    <t>20182640</t>
  </si>
  <si>
    <t>18510501130419</t>
  </si>
  <si>
    <t>张梦琦</t>
  </si>
  <si>
    <t>20182638</t>
  </si>
  <si>
    <t>18510405130385</t>
  </si>
  <si>
    <t>侯雨欣</t>
  </si>
  <si>
    <t>20182625</t>
  </si>
  <si>
    <t>18512113130067</t>
  </si>
  <si>
    <t>粱豫婕</t>
  </si>
  <si>
    <t>20182653</t>
  </si>
  <si>
    <t>18510404140297</t>
  </si>
  <si>
    <t>闫青龙</t>
  </si>
  <si>
    <t>体育与健康学院</t>
  </si>
  <si>
    <t>体育保健与康复</t>
  </si>
  <si>
    <t>670409</t>
  </si>
  <si>
    <t>0602</t>
  </si>
  <si>
    <t>体育教育</t>
  </si>
  <si>
    <t>040201</t>
  </si>
  <si>
    <t>体育教育(本)</t>
  </si>
  <si>
    <t>0607</t>
  </si>
  <si>
    <t>体育</t>
  </si>
  <si>
    <t>20182676</t>
  </si>
  <si>
    <t>18511107140214</t>
  </si>
  <si>
    <t>杨舟</t>
  </si>
  <si>
    <t>20183569</t>
  </si>
  <si>
    <t>18510705140490</t>
  </si>
  <si>
    <t>谭伟</t>
  </si>
  <si>
    <t>20182674</t>
  </si>
  <si>
    <t>18511103140119</t>
  </si>
  <si>
    <t>冯阳</t>
  </si>
  <si>
    <t>20182649</t>
  </si>
  <si>
    <t>18510501180109</t>
  </si>
  <si>
    <t>李江涛</t>
  </si>
  <si>
    <t>20182686</t>
  </si>
  <si>
    <t>18511207140427</t>
  </si>
  <si>
    <t>徐玲</t>
  </si>
  <si>
    <t>20183552</t>
  </si>
  <si>
    <t>18511209140020</t>
  </si>
  <si>
    <t>杨梦</t>
  </si>
  <si>
    <t>20182690</t>
  </si>
  <si>
    <t>18511304180099</t>
  </si>
  <si>
    <t>杨杰</t>
  </si>
  <si>
    <t>20183567</t>
  </si>
  <si>
    <t>18510601140219</t>
  </si>
  <si>
    <t>袁浩东</t>
  </si>
  <si>
    <t>20182672</t>
  </si>
  <si>
    <t>18511202140126</t>
  </si>
  <si>
    <t>徐文霞</t>
  </si>
  <si>
    <t>20182657</t>
  </si>
  <si>
    <t>18510113140929</t>
  </si>
  <si>
    <t>黄旻玥</t>
  </si>
  <si>
    <t>20182646</t>
  </si>
  <si>
    <t>18510609180002</t>
  </si>
  <si>
    <t>李勇杰</t>
  </si>
  <si>
    <t>20182687</t>
  </si>
  <si>
    <t>18511211140237</t>
  </si>
  <si>
    <t>谭刚</t>
  </si>
  <si>
    <t>20182663</t>
  </si>
  <si>
    <t>18511803140431</t>
  </si>
  <si>
    <t>张佳</t>
  </si>
  <si>
    <t>20183556</t>
  </si>
  <si>
    <t>18512113140024</t>
  </si>
  <si>
    <t>马小英</t>
  </si>
  <si>
    <t>20182654</t>
  </si>
  <si>
    <t>18510304180067</t>
  </si>
  <si>
    <t>何金林</t>
  </si>
  <si>
    <t>20182683</t>
  </si>
  <si>
    <t>18511206140768</t>
  </si>
  <si>
    <t>肖世伟</t>
  </si>
  <si>
    <t>20182689</t>
  </si>
  <si>
    <t>18511303140197</t>
  </si>
  <si>
    <t>李恒卓</t>
  </si>
  <si>
    <t>20182670</t>
  </si>
  <si>
    <t>18511205140134</t>
  </si>
  <si>
    <t>刘志</t>
  </si>
  <si>
    <t>20182661</t>
  </si>
  <si>
    <t>18512113140149</t>
  </si>
  <si>
    <t>王冬琼</t>
  </si>
  <si>
    <t>20182665</t>
  </si>
  <si>
    <t>18511701140375</t>
  </si>
  <si>
    <t>曾驰</t>
  </si>
  <si>
    <t>20182660</t>
  </si>
  <si>
    <t>18510120180144</t>
  </si>
  <si>
    <t>方意</t>
  </si>
  <si>
    <t>20182681</t>
  </si>
  <si>
    <t>18511206140539</t>
  </si>
  <si>
    <t>李茂红</t>
  </si>
  <si>
    <t>20183551</t>
  </si>
  <si>
    <t>18511207140279</t>
  </si>
  <si>
    <t>黄镒</t>
  </si>
  <si>
    <t>20182677</t>
  </si>
  <si>
    <t>18511404140038</t>
  </si>
  <si>
    <t>冯丽</t>
  </si>
  <si>
    <t>20182688</t>
  </si>
  <si>
    <t>18511301140165</t>
  </si>
  <si>
    <t>王睿</t>
  </si>
  <si>
    <t>20182664</t>
  </si>
  <si>
    <t>18511503140088</t>
  </si>
  <si>
    <t>李英杰</t>
  </si>
  <si>
    <t>20182691</t>
  </si>
  <si>
    <t>18511305140107</t>
  </si>
  <si>
    <t>黄欣洁</t>
  </si>
  <si>
    <t>20183570</t>
  </si>
  <si>
    <t>18511105140208</t>
  </si>
  <si>
    <t>杨栋</t>
  </si>
  <si>
    <t>20183564</t>
  </si>
  <si>
    <t>18512113140228</t>
  </si>
  <si>
    <t>何晓莉</t>
  </si>
  <si>
    <t>20183561</t>
  </si>
  <si>
    <t>18512113140187</t>
  </si>
  <si>
    <t>倮木齿哈</t>
  </si>
  <si>
    <t>20183562</t>
  </si>
  <si>
    <t>18512113140208</t>
  </si>
  <si>
    <t>刘古姑嫫</t>
  </si>
  <si>
    <t>20183554</t>
  </si>
  <si>
    <t>18511605140106</t>
  </si>
  <si>
    <t>罗明军</t>
  </si>
  <si>
    <t>20182673</t>
  </si>
  <si>
    <t>18511108140213</t>
  </si>
  <si>
    <t>林静</t>
  </si>
  <si>
    <t>20183514</t>
  </si>
  <si>
    <t>18510701121625</t>
  </si>
  <si>
    <t>张子妮</t>
  </si>
  <si>
    <t>文秘</t>
  </si>
  <si>
    <t>670301</t>
  </si>
  <si>
    <t>文秘(行政经理精英人才班)</t>
  </si>
  <si>
    <t>0111</t>
  </si>
  <si>
    <t>汉语言文学(本)</t>
  </si>
  <si>
    <t>0108</t>
  </si>
  <si>
    <t>20183506</t>
  </si>
  <si>
    <t>18511005120603</t>
  </si>
  <si>
    <t>王雪莹</t>
  </si>
  <si>
    <t>20183502</t>
  </si>
  <si>
    <t>18511105121371</t>
  </si>
  <si>
    <t>刘秋荣</t>
  </si>
  <si>
    <t>20183529</t>
  </si>
  <si>
    <t>18511405110650</t>
  </si>
  <si>
    <t>刘佳</t>
  </si>
  <si>
    <t>20183523</t>
  </si>
  <si>
    <t>18510901120606</t>
  </si>
  <si>
    <t>邹华巧</t>
  </si>
  <si>
    <t>20183519</t>
  </si>
  <si>
    <t>18511301122375</t>
  </si>
  <si>
    <t>兰琴</t>
  </si>
  <si>
    <t>20183530</t>
  </si>
  <si>
    <t>18511405121062</t>
  </si>
  <si>
    <t>20183538</t>
  </si>
  <si>
    <t>18511801121694</t>
  </si>
  <si>
    <t>卿小蝶</t>
  </si>
  <si>
    <t>20183512</t>
  </si>
  <si>
    <t>18510707120684</t>
  </si>
  <si>
    <t>袁源</t>
  </si>
  <si>
    <t>20183518</t>
  </si>
  <si>
    <t>18511108121247</t>
  </si>
  <si>
    <t>董雨</t>
  </si>
  <si>
    <t>20183501</t>
  </si>
  <si>
    <t>18511202120837</t>
  </si>
  <si>
    <t>黄春霞</t>
  </si>
  <si>
    <t>20183533</t>
  </si>
  <si>
    <t>18511305120825</t>
  </si>
  <si>
    <t>陈希</t>
  </si>
  <si>
    <t>20183508</t>
  </si>
  <si>
    <t>18511103121545</t>
  </si>
  <si>
    <t>韩诗瑶</t>
  </si>
  <si>
    <t>20183522</t>
  </si>
  <si>
    <t>18510901120407</t>
  </si>
  <si>
    <t>王菲</t>
  </si>
  <si>
    <t>20183535</t>
  </si>
  <si>
    <t>18510206122533</t>
  </si>
  <si>
    <t>严永红</t>
  </si>
  <si>
    <t>20183515</t>
  </si>
  <si>
    <t>18510601123329</t>
  </si>
  <si>
    <t>王烯</t>
  </si>
  <si>
    <t>20183503</t>
  </si>
  <si>
    <t>18511105121432</t>
  </si>
  <si>
    <t>范雨璇</t>
  </si>
  <si>
    <t>20183504</t>
  </si>
  <si>
    <t>18511105122635</t>
  </si>
  <si>
    <t>赵壬龙</t>
  </si>
  <si>
    <t>20183520</t>
  </si>
  <si>
    <t>18510904120686</t>
  </si>
  <si>
    <t>谭婧</t>
  </si>
  <si>
    <t>20183539</t>
  </si>
  <si>
    <t>18510109121431</t>
  </si>
  <si>
    <t>王鸿仔</t>
  </si>
  <si>
    <t>20183524</t>
  </si>
  <si>
    <t>18510206121240</t>
  </si>
  <si>
    <t>蒋恽霞</t>
  </si>
  <si>
    <t>20183513</t>
  </si>
  <si>
    <t>18510605120483</t>
  </si>
  <si>
    <t>任婧</t>
  </si>
  <si>
    <t>20183516</t>
  </si>
  <si>
    <t>18510506120137</t>
  </si>
  <si>
    <t>徐舟航</t>
  </si>
  <si>
    <t>20183526</t>
  </si>
  <si>
    <t>18511304121376</t>
  </si>
  <si>
    <t>刘源源</t>
  </si>
  <si>
    <t>20183528</t>
  </si>
  <si>
    <t>18511404123590</t>
  </si>
  <si>
    <t>程清清</t>
  </si>
  <si>
    <t>20180915</t>
  </si>
  <si>
    <t>17510305120436</t>
  </si>
  <si>
    <t>李建碧</t>
  </si>
  <si>
    <t>20180920</t>
  </si>
  <si>
    <t>17512103120390</t>
  </si>
  <si>
    <t>杨中秋</t>
  </si>
  <si>
    <t>20180916</t>
  </si>
  <si>
    <t>17512112810112</t>
  </si>
  <si>
    <t>罗洪依呷</t>
  </si>
  <si>
    <t>20180917</t>
  </si>
  <si>
    <t>17511901120502</t>
  </si>
  <si>
    <t>覃敬尧</t>
  </si>
  <si>
    <t>20182721</t>
  </si>
  <si>
    <t>18510402130008</t>
  </si>
  <si>
    <t>杜馨蕾</t>
  </si>
  <si>
    <t>音乐舞蹈学院</t>
  </si>
  <si>
    <t>舞蹈表演</t>
  </si>
  <si>
    <t>650207</t>
  </si>
  <si>
    <t>1710</t>
  </si>
  <si>
    <t>舞蹈学</t>
  </si>
  <si>
    <t>130205</t>
  </si>
  <si>
    <t>舞蹈学(本)</t>
  </si>
  <si>
    <t>1715</t>
  </si>
  <si>
    <t>85.72</t>
  </si>
  <si>
    <t>20182716</t>
  </si>
  <si>
    <t>18510201130446</t>
  </si>
  <si>
    <t>魏思雨</t>
  </si>
  <si>
    <t>85.32</t>
  </si>
  <si>
    <t>20182725</t>
  </si>
  <si>
    <t>18510102130551</t>
  </si>
  <si>
    <t>任佳嘉</t>
  </si>
  <si>
    <t>81.44</t>
  </si>
  <si>
    <t>20182705</t>
  </si>
  <si>
    <t>18511406130743</t>
  </si>
  <si>
    <t>谢豪</t>
  </si>
  <si>
    <t>81.68</t>
  </si>
  <si>
    <t>20182707</t>
  </si>
  <si>
    <t>18511407130143</t>
  </si>
  <si>
    <t>王成凤</t>
  </si>
  <si>
    <t>81.08</t>
  </si>
  <si>
    <t>20182709</t>
  </si>
  <si>
    <t>18511704170028</t>
  </si>
  <si>
    <t>何禹航</t>
  </si>
  <si>
    <t>83.08</t>
  </si>
  <si>
    <t>20182706</t>
  </si>
  <si>
    <t>18511406130812</t>
  </si>
  <si>
    <t>王小茜</t>
  </si>
  <si>
    <t>79.76</t>
  </si>
  <si>
    <t>20182714</t>
  </si>
  <si>
    <t>18512111830069</t>
  </si>
  <si>
    <t>熊海云</t>
  </si>
  <si>
    <t>82.36</t>
  </si>
  <si>
    <t>20192543</t>
  </si>
  <si>
    <t>19511903531050</t>
  </si>
  <si>
    <t>周华萍</t>
  </si>
  <si>
    <t>舞蹈表演(五年一贯制)</t>
  </si>
  <si>
    <t>1714</t>
  </si>
  <si>
    <t>20192542</t>
  </si>
  <si>
    <t>19511903531051</t>
  </si>
  <si>
    <t>杨正</t>
  </si>
  <si>
    <t>20182717</t>
  </si>
  <si>
    <t>18510303130259</t>
  </si>
  <si>
    <t>王龙英</t>
  </si>
  <si>
    <t>79.64</t>
  </si>
  <si>
    <t>20182731</t>
  </si>
  <si>
    <t>18512111870001</t>
  </si>
  <si>
    <t>王凯</t>
  </si>
  <si>
    <t>音乐表演</t>
  </si>
  <si>
    <t>650219</t>
  </si>
  <si>
    <t>1711</t>
  </si>
  <si>
    <t>音乐学</t>
  </si>
  <si>
    <t>130202</t>
  </si>
  <si>
    <t>音乐学(本)</t>
  </si>
  <si>
    <t>1712</t>
  </si>
  <si>
    <t>86.55</t>
  </si>
  <si>
    <t>20182729</t>
  </si>
  <si>
    <t>18510111130520</t>
  </si>
  <si>
    <t>岳洋</t>
  </si>
  <si>
    <t>20182749</t>
  </si>
  <si>
    <t>18511201130401</t>
  </si>
  <si>
    <t>肖俊霖</t>
  </si>
  <si>
    <t>20182726</t>
  </si>
  <si>
    <t>18510109130037</t>
  </si>
  <si>
    <t>吴文椒</t>
  </si>
  <si>
    <t>20182738</t>
  </si>
  <si>
    <t>18511503130993</t>
  </si>
  <si>
    <t>何森</t>
  </si>
  <si>
    <t>20182759</t>
  </si>
  <si>
    <t>18511401130299</t>
  </si>
  <si>
    <t>罗川</t>
  </si>
  <si>
    <t>20182735</t>
  </si>
  <si>
    <t>18512101170197</t>
  </si>
  <si>
    <t>苏斌</t>
  </si>
  <si>
    <t>20162128</t>
  </si>
  <si>
    <t>16510401130137</t>
  </si>
  <si>
    <t>饶雨芮</t>
  </si>
  <si>
    <t>20182736</t>
  </si>
  <si>
    <t>18512103130007</t>
  </si>
  <si>
    <t>谢克古</t>
  </si>
  <si>
    <t>20182753</t>
  </si>
  <si>
    <t>18511403130432</t>
  </si>
  <si>
    <t>刘力媛</t>
  </si>
  <si>
    <t>20182747</t>
  </si>
  <si>
    <t>18511602170026</t>
  </si>
  <si>
    <t>吴毓秦</t>
  </si>
  <si>
    <t>20182755</t>
  </si>
  <si>
    <t>18511502130460</t>
  </si>
  <si>
    <t>李凤萍</t>
  </si>
  <si>
    <t>20182743</t>
  </si>
  <si>
    <t>18511602130225</t>
  </si>
  <si>
    <t>何九</t>
  </si>
  <si>
    <t>20182727</t>
  </si>
  <si>
    <t>18510116130261</t>
  </si>
  <si>
    <t>罗毅美</t>
  </si>
  <si>
    <t>20182758</t>
  </si>
  <si>
    <t>18511501131064</t>
  </si>
  <si>
    <t>何汶矫</t>
  </si>
  <si>
    <t>20192509</t>
  </si>
  <si>
    <t>19511901531135</t>
  </si>
  <si>
    <t>任芮</t>
  </si>
  <si>
    <t>音乐教育</t>
  </si>
  <si>
    <t>660209</t>
  </si>
  <si>
    <t>音乐教育(五年一贯制)</t>
  </si>
  <si>
    <t>1716</t>
  </si>
  <si>
    <t>20192507</t>
  </si>
  <si>
    <t>19511901531131</t>
  </si>
  <si>
    <t>陈小龙</t>
  </si>
  <si>
    <t>20192523</t>
  </si>
  <si>
    <t>19511901531182</t>
  </si>
  <si>
    <t>吴海丹</t>
  </si>
  <si>
    <t>20192516</t>
  </si>
  <si>
    <t>19511901531147</t>
  </si>
  <si>
    <t>冯诗怡</t>
  </si>
  <si>
    <t>20192536</t>
  </si>
  <si>
    <t>19511901531202</t>
  </si>
  <si>
    <t>高峻柯</t>
  </si>
  <si>
    <t>20192522</t>
  </si>
  <si>
    <t>19511901531181</t>
  </si>
  <si>
    <t>杨琳瑶</t>
  </si>
  <si>
    <t>20192518</t>
  </si>
  <si>
    <t>19511901531151</t>
  </si>
  <si>
    <t>拉四保</t>
  </si>
  <si>
    <t>20192510</t>
  </si>
  <si>
    <t>19511901531136</t>
  </si>
  <si>
    <t>杨永敬</t>
  </si>
  <si>
    <t>20192529</t>
  </si>
  <si>
    <t>19511901531193</t>
  </si>
  <si>
    <t>杨青卓玛</t>
  </si>
  <si>
    <t>20192526</t>
  </si>
  <si>
    <t>19511901531185</t>
  </si>
  <si>
    <t>宋妍君</t>
  </si>
  <si>
    <t>20192521</t>
  </si>
  <si>
    <t>19511901531180</t>
  </si>
  <si>
    <t>何剑英</t>
  </si>
  <si>
    <t>20192511</t>
  </si>
  <si>
    <t>19511901531137</t>
  </si>
  <si>
    <t>赵媛媛</t>
  </si>
  <si>
    <t>阿坝职业学院</t>
  </si>
  <si>
    <t>201802012102</t>
  </si>
  <si>
    <t>18511503603142</t>
  </si>
  <si>
    <t>陈毓秀</t>
  </si>
  <si>
    <t>会计</t>
  </si>
  <si>
    <t>0</t>
  </si>
  <si>
    <t>201802011103</t>
  </si>
  <si>
    <t>18511913950041</t>
  </si>
  <si>
    <t>常么措</t>
  </si>
  <si>
    <t>201802011110</t>
  </si>
  <si>
    <t>18512015110133</t>
  </si>
  <si>
    <t>格绒曲措</t>
  </si>
  <si>
    <t>201802012114</t>
  </si>
  <si>
    <t>18510115603055</t>
  </si>
  <si>
    <t>罗甜</t>
  </si>
  <si>
    <t>201802011125</t>
  </si>
  <si>
    <t>18511906160074</t>
  </si>
  <si>
    <t>苏悦</t>
  </si>
  <si>
    <t>201802012115</t>
  </si>
  <si>
    <t>18510603603135</t>
  </si>
  <si>
    <t>罗雪梅</t>
  </si>
  <si>
    <t>201802012126</t>
  </si>
  <si>
    <t>18511404603091</t>
  </si>
  <si>
    <t>张雯倩</t>
  </si>
  <si>
    <t>201802011233</t>
  </si>
  <si>
    <t>18511912120039</t>
  </si>
  <si>
    <t>泽仁纳么</t>
  </si>
  <si>
    <t>201802011216</t>
  </si>
  <si>
    <t>18512114160032</t>
  </si>
  <si>
    <t>罗娟</t>
  </si>
  <si>
    <t>201802012109</t>
  </si>
  <si>
    <t>18511304603053</t>
  </si>
  <si>
    <t>侯云梅</t>
  </si>
  <si>
    <t>201802011214</t>
  </si>
  <si>
    <t>18512002110635</t>
  </si>
  <si>
    <t>降拥曲占</t>
  </si>
  <si>
    <t>201802012130</t>
  </si>
  <si>
    <t>18510502603016</t>
  </si>
  <si>
    <t>邹文丽</t>
  </si>
  <si>
    <t>201802012125</t>
  </si>
  <si>
    <t>18510304603020</t>
  </si>
  <si>
    <t>杨甜甜</t>
  </si>
  <si>
    <t>201802012119</t>
  </si>
  <si>
    <t>18511201603189</t>
  </si>
  <si>
    <t>王雪利</t>
  </si>
  <si>
    <t>201802011101</t>
  </si>
  <si>
    <t>18511913910180</t>
  </si>
  <si>
    <t>班玛措</t>
  </si>
  <si>
    <t>201802011203</t>
  </si>
  <si>
    <t>18512005110252</t>
  </si>
  <si>
    <t>昌拉姆</t>
  </si>
  <si>
    <t>201802011229</t>
  </si>
  <si>
    <t>18511803122869</t>
  </si>
  <si>
    <t>文世美</t>
  </si>
  <si>
    <t>201802011217</t>
  </si>
  <si>
    <t>18512002110714</t>
  </si>
  <si>
    <t>罗绒扎姆</t>
  </si>
  <si>
    <t>201802011226</t>
  </si>
  <si>
    <t>18512005110207</t>
  </si>
  <si>
    <t>斯郎西错</t>
  </si>
  <si>
    <t>201802012124</t>
  </si>
  <si>
    <t>18510704603030</t>
  </si>
  <si>
    <t>杨昆</t>
  </si>
  <si>
    <t>201802011212</t>
  </si>
  <si>
    <t>18512004120412</t>
  </si>
  <si>
    <t>贡呷拉姆</t>
  </si>
  <si>
    <t>201802021216</t>
  </si>
  <si>
    <t>18512005110105</t>
  </si>
  <si>
    <t>木色拉姆</t>
  </si>
  <si>
    <t>201802011219</t>
  </si>
  <si>
    <t>18511910910003</t>
  </si>
  <si>
    <t>麦真</t>
  </si>
  <si>
    <t>201802011209</t>
  </si>
  <si>
    <t>18512002950013</t>
  </si>
  <si>
    <t>呷让曲脚</t>
  </si>
  <si>
    <t>201802011232</t>
  </si>
  <si>
    <t>18512003110175</t>
  </si>
  <si>
    <t>易丹</t>
  </si>
  <si>
    <t>201802011130</t>
  </si>
  <si>
    <t>18511911910081</t>
  </si>
  <si>
    <t>泽郎玛</t>
  </si>
  <si>
    <t>201802011204</t>
  </si>
  <si>
    <t>18512015110117</t>
  </si>
  <si>
    <t>达哇拉姆</t>
  </si>
  <si>
    <t>201802011227</t>
  </si>
  <si>
    <t>18512005110219</t>
  </si>
  <si>
    <t>四郎曲珍</t>
  </si>
  <si>
    <t>201802022116</t>
  </si>
  <si>
    <t>18511803609021</t>
  </si>
  <si>
    <t>罗怡</t>
  </si>
  <si>
    <t>旅游管理</t>
  </si>
  <si>
    <t>经济与管理学院</t>
    <phoneticPr fontId="2" type="noConversion"/>
  </si>
  <si>
    <t>旅游管理与服务教育</t>
  </si>
  <si>
    <t>旅游管理与服务教育（本）</t>
    <phoneticPr fontId="2" type="noConversion"/>
  </si>
  <si>
    <t>1305</t>
    <phoneticPr fontId="2" type="noConversion"/>
  </si>
  <si>
    <t>201802022131</t>
  </si>
  <si>
    <t>18511504609058</t>
  </si>
  <si>
    <t>尹涵</t>
  </si>
  <si>
    <t>201802022123</t>
  </si>
  <si>
    <t>18511210609044</t>
  </si>
  <si>
    <t>伍梦芹</t>
  </si>
  <si>
    <t>201802022136</t>
  </si>
  <si>
    <t>18511803609029</t>
  </si>
  <si>
    <t>周陶</t>
  </si>
  <si>
    <t>201802021120</t>
  </si>
  <si>
    <t>18511303122038</t>
  </si>
  <si>
    <t>文清</t>
  </si>
  <si>
    <t>201802021103</t>
  </si>
  <si>
    <t>18512002130141</t>
  </si>
  <si>
    <t>次仁央忠</t>
  </si>
  <si>
    <t>201802022121</t>
  </si>
  <si>
    <t>18511204609010</t>
  </si>
  <si>
    <t>万小玲</t>
  </si>
  <si>
    <t>201802021324</t>
  </si>
  <si>
    <t>18511109120987</t>
  </si>
  <si>
    <t>谢娜</t>
  </si>
  <si>
    <t>201802021125</t>
  </si>
  <si>
    <t>18512002120941</t>
  </si>
  <si>
    <t>泽仁次姆</t>
  </si>
  <si>
    <t>201802022106</t>
  </si>
  <si>
    <t>18510705609028</t>
  </si>
  <si>
    <t>何欢</t>
  </si>
  <si>
    <t>旅游管理与服务教育</t>
    <phoneticPr fontId="2" type="noConversion"/>
  </si>
  <si>
    <t>201802022112</t>
  </si>
  <si>
    <t>18511008609043</t>
  </si>
  <si>
    <t>李科</t>
  </si>
  <si>
    <t>201802022115</t>
  </si>
  <si>
    <t>18510705609041</t>
  </si>
  <si>
    <t>卢长文</t>
  </si>
  <si>
    <t>201802021330</t>
  </si>
  <si>
    <t>18511912920218</t>
  </si>
  <si>
    <t>白玛磋</t>
  </si>
  <si>
    <t>201802022124</t>
  </si>
  <si>
    <t>18511404609035</t>
  </si>
  <si>
    <t>夏正鸿</t>
  </si>
  <si>
    <t>201802022114</t>
  </si>
  <si>
    <t>18511209609049</t>
  </si>
  <si>
    <t>龙冰艳</t>
  </si>
  <si>
    <t>201802021119</t>
  </si>
  <si>
    <t>18511909920003</t>
  </si>
  <si>
    <t>索郎王姆</t>
  </si>
  <si>
    <t>201802021110</t>
  </si>
  <si>
    <t>18511911910062</t>
  </si>
  <si>
    <t>罗让求忠</t>
  </si>
  <si>
    <t>201802022127</t>
  </si>
  <si>
    <t>18511702609019</t>
  </si>
  <si>
    <t>颜昆</t>
  </si>
  <si>
    <t>201802021202</t>
  </si>
  <si>
    <t>18512005110233</t>
  </si>
  <si>
    <t>达瓦志玛</t>
  </si>
  <si>
    <t>201802021223</t>
  </si>
  <si>
    <t>18512008910179</t>
  </si>
  <si>
    <t>益西则玛</t>
  </si>
  <si>
    <t>201802021327</t>
  </si>
  <si>
    <t>18512015110195</t>
  </si>
  <si>
    <t>扎西罗布</t>
  </si>
  <si>
    <t>201802021305</t>
  </si>
  <si>
    <t>18511913950020</t>
  </si>
  <si>
    <t>尕让索朗</t>
  </si>
  <si>
    <t>201802021311</t>
  </si>
  <si>
    <t>18512015110253</t>
  </si>
  <si>
    <t>刘雪梅</t>
  </si>
  <si>
    <t>201802021309</t>
  </si>
  <si>
    <t>18512015110572</t>
  </si>
  <si>
    <t>降巴扎西</t>
  </si>
  <si>
    <t>果</t>
  </si>
  <si>
    <t>201802021221</t>
  </si>
  <si>
    <t>18512008110064</t>
  </si>
  <si>
    <t>翁玛措</t>
  </si>
  <si>
    <t>201802021124</t>
  </si>
  <si>
    <t>18512002122119</t>
  </si>
  <si>
    <t>杨波</t>
  </si>
  <si>
    <t>201802021313</t>
  </si>
  <si>
    <t>18512015110188</t>
  </si>
  <si>
    <t>罗绒电布</t>
  </si>
  <si>
    <t>201802021215</t>
  </si>
  <si>
    <t>18511912120150</t>
  </si>
  <si>
    <t>龙吾泽仁</t>
  </si>
  <si>
    <t>201802021111</t>
  </si>
  <si>
    <t>18511906140042</t>
  </si>
  <si>
    <t>201802021104</t>
  </si>
  <si>
    <t>18512003110152</t>
  </si>
  <si>
    <t>达瓦初</t>
  </si>
  <si>
    <t>川北幼儿师范高等专科学校</t>
  </si>
  <si>
    <t>201803202130128</t>
  </si>
  <si>
    <t>18510402120441</t>
  </si>
  <si>
    <t>卢家丽</t>
  </si>
  <si>
    <t>教师教育学院</t>
    <phoneticPr fontId="2" type="noConversion"/>
  </si>
  <si>
    <t>201803202130229</t>
  </si>
  <si>
    <t>18510505121948</t>
  </si>
  <si>
    <t>黄琪</t>
  </si>
  <si>
    <t>201803202130203</t>
  </si>
  <si>
    <t>18511305163530</t>
  </si>
  <si>
    <t>吴浈</t>
  </si>
  <si>
    <t>201803202130215</t>
  </si>
  <si>
    <t>18511305121053</t>
  </si>
  <si>
    <t>杨玲凤</t>
  </si>
  <si>
    <t>201803202130221</t>
  </si>
  <si>
    <t>18511105122192</t>
  </si>
  <si>
    <t>赵茂秀</t>
  </si>
  <si>
    <t>201803202130219</t>
  </si>
  <si>
    <t>18511202120687</t>
  </si>
  <si>
    <t>郭心悦</t>
  </si>
  <si>
    <t>201803202130240</t>
  </si>
  <si>
    <t>18510302120773</t>
  </si>
  <si>
    <t>樊阳阳</t>
  </si>
  <si>
    <t>201803202130238</t>
  </si>
  <si>
    <t>18510108121255</t>
  </si>
  <si>
    <t>董杨</t>
  </si>
  <si>
    <t>201803202130225</t>
  </si>
  <si>
    <t>18510903163712</t>
  </si>
  <si>
    <t>范冬梅</t>
  </si>
  <si>
    <t>201803202130210</t>
  </si>
  <si>
    <t>18512114110112</t>
  </si>
  <si>
    <t>木潘阿牛木</t>
  </si>
  <si>
    <t>201803202130140</t>
  </si>
  <si>
    <t>18510401120993</t>
  </si>
  <si>
    <t>万佳</t>
  </si>
  <si>
    <t>201803202130143</t>
  </si>
  <si>
    <t>18510205120668</t>
  </si>
  <si>
    <t>张丽娜</t>
  </si>
  <si>
    <t>201803202130224</t>
  </si>
  <si>
    <t>18510905120735</t>
  </si>
  <si>
    <t>李雪倩</t>
  </si>
  <si>
    <t>201625202140232</t>
  </si>
  <si>
    <t>19510701511164</t>
  </si>
  <si>
    <t>何金菊</t>
  </si>
  <si>
    <t>201803202130113</t>
  </si>
  <si>
    <t>18512101121518</t>
  </si>
  <si>
    <t>殷晓嫚</t>
  </si>
  <si>
    <t>201803202130131</t>
  </si>
  <si>
    <t>18511103120974</t>
  </si>
  <si>
    <t>胡玉兰</t>
  </si>
  <si>
    <t>201803202130117</t>
  </si>
  <si>
    <t>18511801162715</t>
  </si>
  <si>
    <t>阳佳莉</t>
  </si>
  <si>
    <t>201803202130222</t>
  </si>
  <si>
    <t>18511005160483</t>
  </si>
  <si>
    <t>王笳薇</t>
  </si>
  <si>
    <t>201803202130213</t>
  </si>
  <si>
    <t>18511404122980</t>
  </si>
  <si>
    <t>向本臣</t>
  </si>
  <si>
    <t>201803101010444</t>
  </si>
  <si>
    <t>18511104121305</t>
  </si>
  <si>
    <t>李文娟</t>
  </si>
  <si>
    <t>201625202140236</t>
  </si>
  <si>
    <t>19510701511110</t>
  </si>
  <si>
    <t>周莹</t>
  </si>
  <si>
    <t>201803202130114</t>
  </si>
  <si>
    <t>18512101163375</t>
  </si>
  <si>
    <t>廖梓皓</t>
  </si>
  <si>
    <t>201803202130124</t>
  </si>
  <si>
    <t>18511301121796</t>
  </si>
  <si>
    <t>胡小丽</t>
  </si>
  <si>
    <t>201803202130243</t>
  </si>
  <si>
    <t>18511801160717</t>
  </si>
  <si>
    <t>朱彦柯</t>
  </si>
  <si>
    <t>201803202130223</t>
  </si>
  <si>
    <t>18511006161583</t>
  </si>
  <si>
    <t>刘山宁</t>
  </si>
  <si>
    <t>201803202130241</t>
  </si>
  <si>
    <t>18510401120994</t>
  </si>
  <si>
    <t>谢晓玲</t>
  </si>
  <si>
    <t>201803202130147</t>
  </si>
  <si>
    <t>18510904120695</t>
  </si>
  <si>
    <t>黎旸琦</t>
  </si>
  <si>
    <t>201625202140121</t>
  </si>
  <si>
    <t>19510701511104</t>
  </si>
  <si>
    <t>杨苓悦</t>
  </si>
  <si>
    <t>201803202130102</t>
  </si>
  <si>
    <t>18510803121498</t>
  </si>
  <si>
    <t>李瑶</t>
  </si>
  <si>
    <t>201625101020103</t>
  </si>
  <si>
    <t>19510701511224</t>
  </si>
  <si>
    <t>陈春燕</t>
  </si>
  <si>
    <t>80</t>
  </si>
  <si>
    <t>201625202140133</t>
  </si>
  <si>
    <t>19510701511177</t>
  </si>
  <si>
    <t>吴宗泠</t>
  </si>
  <si>
    <t>201803202130207</t>
  </si>
  <si>
    <t>18511803121210</t>
  </si>
  <si>
    <t>吴雨恒</t>
  </si>
  <si>
    <t>201803202130123</t>
  </si>
  <si>
    <t>18511306120223</t>
  </si>
  <si>
    <t>唐春红</t>
  </si>
  <si>
    <t>201803202130136</t>
  </si>
  <si>
    <t>18510704160842</t>
  </si>
  <si>
    <t>刘柳杉</t>
  </si>
  <si>
    <t>201620202200203</t>
  </si>
  <si>
    <t>19512101511178</t>
  </si>
  <si>
    <t>阿博也色</t>
  </si>
  <si>
    <t>201803202130209</t>
  </si>
  <si>
    <t>18511501124156</t>
  </si>
  <si>
    <t>张欢</t>
  </si>
  <si>
    <t>201625202140103</t>
  </si>
  <si>
    <t>19510701511116</t>
  </si>
  <si>
    <t>张慧</t>
  </si>
  <si>
    <t>201625202140229</t>
  </si>
  <si>
    <t>19510701511112</t>
  </si>
  <si>
    <t>张玉婷</t>
  </si>
  <si>
    <t>201625202140114</t>
  </si>
  <si>
    <t>19510701511221</t>
  </si>
  <si>
    <t>唐岚</t>
  </si>
  <si>
    <t>201803202130135</t>
  </si>
  <si>
    <t>18510902120535</t>
  </si>
  <si>
    <t>钟姚</t>
  </si>
  <si>
    <t>201803505130102</t>
  </si>
  <si>
    <t>18511804160282</t>
  </si>
  <si>
    <t>吴静</t>
  </si>
  <si>
    <t>201625202140216</t>
  </si>
  <si>
    <t>19510701511189</t>
  </si>
  <si>
    <t>梁雪怡</t>
  </si>
  <si>
    <t>201625202140120</t>
  </si>
  <si>
    <t>19510701511121</t>
  </si>
  <si>
    <t>许滟梅</t>
  </si>
  <si>
    <t>201625202140234</t>
  </si>
  <si>
    <t>19510701511108</t>
  </si>
  <si>
    <t>贺玲</t>
  </si>
  <si>
    <t>201625202140230</t>
  </si>
  <si>
    <t>19510701511203</t>
  </si>
  <si>
    <t>晁芠盺</t>
  </si>
  <si>
    <t>201620202200217</t>
  </si>
  <si>
    <t>19512101511057</t>
  </si>
  <si>
    <t>吉木莫扯伙</t>
  </si>
  <si>
    <t>201625202140203</t>
  </si>
  <si>
    <t>19510701511297</t>
  </si>
  <si>
    <t>陈舒玉</t>
  </si>
  <si>
    <t>201625202140205</t>
  </si>
  <si>
    <t>19510701511097</t>
  </si>
  <si>
    <t>王凡</t>
  </si>
  <si>
    <t>201625202140134</t>
  </si>
  <si>
    <t>19510701511117</t>
  </si>
  <si>
    <t>苟婉琪</t>
  </si>
  <si>
    <t>201803202130107</t>
  </si>
  <si>
    <t>18511404122956</t>
  </si>
  <si>
    <t>冉隆鹏</t>
  </si>
  <si>
    <t>201803202130235</t>
  </si>
  <si>
    <t>18510205121087</t>
  </si>
  <si>
    <t>詹英杰</t>
  </si>
  <si>
    <t>201803202130237</t>
  </si>
  <si>
    <t>18510111121655</t>
  </si>
  <si>
    <t>徐文格</t>
  </si>
  <si>
    <t>201620202200118</t>
  </si>
  <si>
    <t>19512101511053</t>
  </si>
  <si>
    <t>鲁阿呷</t>
  </si>
  <si>
    <t>201625202140241</t>
  </si>
  <si>
    <t>19510701511223</t>
  </si>
  <si>
    <t>李文琼</t>
  </si>
  <si>
    <t>201625202140105</t>
  </si>
  <si>
    <t>19510701511207</t>
  </si>
  <si>
    <t>王桂丽</t>
  </si>
  <si>
    <t>201625202140219</t>
  </si>
  <si>
    <t>19510701511216</t>
  </si>
  <si>
    <t>彭娅</t>
  </si>
  <si>
    <t>201803202130233</t>
  </si>
  <si>
    <t>18510305120237</t>
  </si>
  <si>
    <t>张漫</t>
  </si>
  <si>
    <t>201803202130231</t>
  </si>
  <si>
    <t>18510403120818</t>
  </si>
  <si>
    <t>赵青</t>
  </si>
  <si>
    <t>201625202140244</t>
  </si>
  <si>
    <t>19510701511124</t>
  </si>
  <si>
    <t>黄怡香</t>
  </si>
  <si>
    <t>201625202140238</t>
  </si>
  <si>
    <t>19510701511118</t>
  </si>
  <si>
    <t>徐菁移</t>
  </si>
  <si>
    <t>201620202200223</t>
  </si>
  <si>
    <t>19512101511174</t>
  </si>
  <si>
    <t>阿措有聪</t>
  </si>
  <si>
    <t>201625202140104</t>
  </si>
  <si>
    <t>19510701511279</t>
  </si>
  <si>
    <t>覃华添</t>
  </si>
  <si>
    <t>201625202140132</t>
  </si>
  <si>
    <t>19510701511169</t>
  </si>
  <si>
    <t>杨菊良</t>
  </si>
  <si>
    <t>201625202140210</t>
  </si>
  <si>
    <t>19510701511231</t>
  </si>
  <si>
    <t>张薷元</t>
  </si>
  <si>
    <t>201803202130236</t>
  </si>
  <si>
    <t>18510201161891</t>
  </si>
  <si>
    <t>王诗鹏</t>
  </si>
  <si>
    <t>201625202140128</t>
  </si>
  <si>
    <t>19510701511182</t>
  </si>
  <si>
    <t>徐洋</t>
  </si>
  <si>
    <t>201625202140107</t>
  </si>
  <si>
    <t>19510701511263</t>
  </si>
  <si>
    <t>王降秋</t>
  </si>
  <si>
    <t>201620202200220</t>
  </si>
  <si>
    <t>19512101511064</t>
  </si>
  <si>
    <t>王杰</t>
  </si>
  <si>
    <t>201625202140215</t>
  </si>
  <si>
    <t>19510701511232</t>
  </si>
  <si>
    <t>曾露</t>
  </si>
  <si>
    <t>201625202140102</t>
  </si>
  <si>
    <t>19510701511205</t>
  </si>
  <si>
    <t>文一三</t>
  </si>
  <si>
    <t>201625202140117</t>
  </si>
  <si>
    <t>19510701511299</t>
  </si>
  <si>
    <t>曲木布吉木</t>
  </si>
  <si>
    <t>201625202140127</t>
  </si>
  <si>
    <t>19510701511096</t>
  </si>
  <si>
    <t>尹心怡</t>
  </si>
  <si>
    <t>201625202140139</t>
  </si>
  <si>
    <t>19510701511192</t>
  </si>
  <si>
    <t>向月亮</t>
  </si>
  <si>
    <t>201625202140101</t>
  </si>
  <si>
    <t>19510701511228</t>
  </si>
  <si>
    <t>李佳雪</t>
  </si>
  <si>
    <t>201620202200307</t>
  </si>
  <si>
    <t>19512101511018</t>
  </si>
  <si>
    <t>阿尔五呷木</t>
  </si>
  <si>
    <t>201625202140227</t>
  </si>
  <si>
    <t>19510701511294</t>
  </si>
  <si>
    <t>刘志明</t>
  </si>
  <si>
    <t>201620202200219</t>
  </si>
  <si>
    <t>19512101511268</t>
  </si>
  <si>
    <t>高展鹏</t>
  </si>
  <si>
    <t>79</t>
  </si>
  <si>
    <t>201625202140144</t>
  </si>
  <si>
    <t>19510701511257</t>
  </si>
  <si>
    <t>胡道涛</t>
  </si>
  <si>
    <t>201625202140124</t>
  </si>
  <si>
    <t>19510701511147</t>
  </si>
  <si>
    <t>李亚</t>
  </si>
  <si>
    <t>201620202200310</t>
  </si>
  <si>
    <t>19512101511250</t>
  </si>
  <si>
    <t>孙文</t>
  </si>
  <si>
    <t>四川工业科技学院</t>
  </si>
  <si>
    <t>201838010403</t>
  </si>
  <si>
    <t>18511804120728</t>
  </si>
  <si>
    <t>杨宛玲</t>
  </si>
  <si>
    <t>学前教育（本）</t>
    <phoneticPr fontId="2" type="noConversion"/>
  </si>
  <si>
    <t>0313</t>
    <phoneticPr fontId="2" type="noConversion"/>
  </si>
  <si>
    <t>84.75</t>
  </si>
  <si>
    <t>201838010061</t>
  </si>
  <si>
    <t>18511301130293</t>
  </si>
  <si>
    <t>王燕</t>
  </si>
  <si>
    <t>82.48</t>
  </si>
  <si>
    <t>201838010063</t>
  </si>
  <si>
    <t>18511301163631</t>
  </si>
  <si>
    <t>叶艾佳</t>
  </si>
  <si>
    <t>84.49</t>
  </si>
  <si>
    <t>201838010490</t>
  </si>
  <si>
    <t>18511804120681</t>
  </si>
  <si>
    <t>杨烨</t>
  </si>
  <si>
    <t>83.18</t>
  </si>
  <si>
    <t>201838010133</t>
  </si>
  <si>
    <t>18511305121916</t>
  </si>
  <si>
    <t>刘娇</t>
  </si>
  <si>
    <t>83.13</t>
  </si>
  <si>
    <t>201838010186</t>
  </si>
  <si>
    <t>18510109161580</t>
  </si>
  <si>
    <t>杨鑫</t>
  </si>
  <si>
    <t>82.61</t>
  </si>
  <si>
    <t>201838010402</t>
  </si>
  <si>
    <t>18500140116848</t>
  </si>
  <si>
    <t>谢雨嫣</t>
  </si>
  <si>
    <t>学前教育</t>
    <phoneticPr fontId="2" type="noConversion"/>
  </si>
  <si>
    <t>040106</t>
    <phoneticPr fontId="9" type="noConversion"/>
  </si>
  <si>
    <t>84.52</t>
  </si>
  <si>
    <t>201838010401</t>
  </si>
  <si>
    <t>18500138110519</t>
  </si>
  <si>
    <t>彭舒茜</t>
  </si>
  <si>
    <t>79.92</t>
  </si>
  <si>
    <t>201838010021</t>
  </si>
  <si>
    <t>18511204161101</t>
  </si>
  <si>
    <t>叶杨</t>
  </si>
  <si>
    <t>81.56</t>
  </si>
  <si>
    <t>201838010383</t>
  </si>
  <si>
    <t>18510407122233</t>
  </si>
  <si>
    <t>郭娜</t>
  </si>
  <si>
    <t>79.65</t>
  </si>
  <si>
    <t>201838010146</t>
  </si>
  <si>
    <t>18511403121645</t>
  </si>
  <si>
    <t>潘胤合</t>
  </si>
  <si>
    <t>78.56</t>
  </si>
  <si>
    <t>201838010476</t>
  </si>
  <si>
    <t>18512101121141</t>
  </si>
  <si>
    <t>文一</t>
  </si>
  <si>
    <t>81.94</t>
  </si>
  <si>
    <t>201838010067</t>
  </si>
  <si>
    <t>18511502122762</t>
  </si>
  <si>
    <t>冯宣婷</t>
  </si>
  <si>
    <t>82.52</t>
  </si>
  <si>
    <t>201838010055</t>
  </si>
  <si>
    <t>18511803122313</t>
  </si>
  <si>
    <t>杨云坤</t>
  </si>
  <si>
    <t>78.28</t>
  </si>
  <si>
    <t>201838010134</t>
  </si>
  <si>
    <t>18511305121937</t>
  </si>
  <si>
    <t>夏宇</t>
  </si>
  <si>
    <t>83.54</t>
  </si>
  <si>
    <t>201838010512</t>
  </si>
  <si>
    <t>18512107120349</t>
  </si>
  <si>
    <t>殷文静</t>
  </si>
  <si>
    <t>83.15</t>
  </si>
  <si>
    <t>201838010422</t>
  </si>
  <si>
    <t>18511908110126</t>
  </si>
  <si>
    <t>何琴</t>
  </si>
  <si>
    <t>78.44</t>
  </si>
  <si>
    <t>201838010161</t>
  </si>
  <si>
    <t>18510801122117</t>
  </si>
  <si>
    <t>78.20</t>
  </si>
  <si>
    <t>201838010053</t>
  </si>
  <si>
    <t>18511803121392</t>
  </si>
  <si>
    <t>蒋涵</t>
  </si>
  <si>
    <t>77.51</t>
  </si>
  <si>
    <t>201838010328</t>
  </si>
  <si>
    <t>18510401120794</t>
  </si>
  <si>
    <t>罗玥影</t>
  </si>
  <si>
    <t>81.24</t>
  </si>
  <si>
    <t>201838010195</t>
  </si>
  <si>
    <t>18511501123069</t>
  </si>
  <si>
    <t>杨媛</t>
  </si>
  <si>
    <t>81.34</t>
  </si>
  <si>
    <t>201838010548</t>
  </si>
  <si>
    <t>18512105120866</t>
  </si>
  <si>
    <t>李秋兰</t>
  </si>
  <si>
    <t>81.86</t>
  </si>
  <si>
    <t>201838010544</t>
  </si>
  <si>
    <t>18512104120466</t>
  </si>
  <si>
    <t>曹静</t>
  </si>
  <si>
    <t>79.93</t>
  </si>
  <si>
    <t>201838010304</t>
  </si>
  <si>
    <t>18510903162194</t>
  </si>
  <si>
    <t>陈超雪</t>
  </si>
  <si>
    <t>79.27</t>
  </si>
  <si>
    <t>201838010145</t>
  </si>
  <si>
    <t>18511402121447</t>
  </si>
  <si>
    <t>梁越</t>
  </si>
  <si>
    <t>83.11</t>
  </si>
  <si>
    <t>201838010373</t>
  </si>
  <si>
    <t>18510601167928</t>
  </si>
  <si>
    <t>魏秀娟</t>
  </si>
  <si>
    <t>81.55</t>
  </si>
  <si>
    <t>201838010257</t>
  </si>
  <si>
    <t>18511601607345</t>
  </si>
  <si>
    <t>黄玉丹</t>
  </si>
  <si>
    <t>80.92</t>
  </si>
  <si>
    <t>201838010147</t>
  </si>
  <si>
    <t>18511403122226</t>
  </si>
  <si>
    <t>严黎</t>
  </si>
  <si>
    <t>80.25</t>
  </si>
  <si>
    <t>201838010016</t>
  </si>
  <si>
    <t>18511202111161</t>
  </si>
  <si>
    <t>李容华</t>
  </si>
  <si>
    <t>78.45</t>
  </si>
  <si>
    <t>201838010406</t>
  </si>
  <si>
    <t>18511804121251</t>
  </si>
  <si>
    <t>肖宇</t>
  </si>
  <si>
    <t>80.85</t>
  </si>
  <si>
    <t>201838010448</t>
  </si>
  <si>
    <t>18512002120448</t>
  </si>
  <si>
    <t>王群英</t>
  </si>
  <si>
    <t>80.15</t>
  </si>
  <si>
    <t>201838010235</t>
  </si>
  <si>
    <t>18511502607028</t>
  </si>
  <si>
    <t>张珊丽</t>
  </si>
  <si>
    <t>76.07</t>
  </si>
  <si>
    <t>201838010027</t>
  </si>
  <si>
    <t>18511504121864</t>
  </si>
  <si>
    <t>孟媛媛</t>
  </si>
  <si>
    <t>81.35</t>
  </si>
  <si>
    <t>201838010384</t>
  </si>
  <si>
    <t>18510503130118</t>
  </si>
  <si>
    <t>唐璐</t>
  </si>
  <si>
    <t>79.30</t>
  </si>
  <si>
    <t>201838010105</t>
  </si>
  <si>
    <t>18511703120652</t>
  </si>
  <si>
    <t>罗越</t>
  </si>
  <si>
    <t>79.73</t>
  </si>
  <si>
    <t>201838010140</t>
  </si>
  <si>
    <t>18510704121051</t>
  </si>
  <si>
    <t>董冰丽</t>
  </si>
  <si>
    <t>81.51</t>
  </si>
  <si>
    <t>201838010038</t>
  </si>
  <si>
    <t>18511301122838</t>
  </si>
  <si>
    <t>杜全昱</t>
  </si>
  <si>
    <t>75.35</t>
  </si>
  <si>
    <t>201838010239</t>
  </si>
  <si>
    <t>18510103607044</t>
  </si>
  <si>
    <t>李会</t>
    <phoneticPr fontId="9" type="noConversion"/>
  </si>
  <si>
    <t>78.18</t>
  </si>
  <si>
    <t>201838010024</t>
  </si>
  <si>
    <t>18511503124096</t>
  </si>
  <si>
    <t>路秋菊</t>
  </si>
  <si>
    <t>81.12</t>
  </si>
  <si>
    <t>201838010071</t>
  </si>
  <si>
    <t>18511502130455</t>
  </si>
  <si>
    <t>王丽娟</t>
  </si>
  <si>
    <t>79.70</t>
  </si>
  <si>
    <t>201838010205</t>
  </si>
  <si>
    <t>18511009607022</t>
  </si>
  <si>
    <t>张芯</t>
  </si>
  <si>
    <t>76.69</t>
  </si>
  <si>
    <t>201838010223</t>
  </si>
  <si>
    <t>18510609120721</t>
  </si>
  <si>
    <t>杨玉婷</t>
  </si>
  <si>
    <t>78.46</t>
  </si>
  <si>
    <t>201838010040</t>
  </si>
  <si>
    <t>18511502122182</t>
  </si>
  <si>
    <t>王晓</t>
  </si>
  <si>
    <t>81.61</t>
  </si>
  <si>
    <t>201838010095</t>
  </si>
  <si>
    <t>18511303140106</t>
  </si>
  <si>
    <t>罗青</t>
  </si>
  <si>
    <t>78.00</t>
  </si>
  <si>
    <t>201838010226</t>
  </si>
  <si>
    <t>18511010160127</t>
  </si>
  <si>
    <t>何杰</t>
  </si>
  <si>
    <t>78.51</t>
  </si>
  <si>
    <t>201838010392</t>
  </si>
  <si>
    <t>18510805121446</t>
  </si>
  <si>
    <t>向清清</t>
  </si>
  <si>
    <t>82.99</t>
  </si>
  <si>
    <t>201838010033</t>
  </si>
  <si>
    <t>18511605160262</t>
  </si>
  <si>
    <t>黄雪娇</t>
  </si>
  <si>
    <t>80.32</t>
  </si>
  <si>
    <t>201838010150</t>
  </si>
  <si>
    <t>18510402607012</t>
  </si>
  <si>
    <t>冯章霞</t>
  </si>
  <si>
    <t>74.76</t>
  </si>
  <si>
    <t>201838010154</t>
  </si>
  <si>
    <t>18510706120247</t>
  </si>
  <si>
    <t>强锡琴</t>
  </si>
  <si>
    <t>78.13</t>
  </si>
  <si>
    <t>201838010007</t>
  </si>
  <si>
    <t>18511106130145</t>
  </si>
  <si>
    <t>崔婷</t>
  </si>
  <si>
    <t>78.94</t>
  </si>
  <si>
    <t>201838010343</t>
  </si>
  <si>
    <t>18510601130554</t>
  </si>
  <si>
    <t>何禧雯</t>
  </si>
  <si>
    <t>72.72</t>
  </si>
  <si>
    <t>201838010168</t>
  </si>
  <si>
    <t>18511406122735</t>
  </si>
  <si>
    <t>黄艳</t>
  </si>
  <si>
    <t>78.76</t>
  </si>
  <si>
    <t>201838010231</t>
  </si>
  <si>
    <t>18511105124259</t>
  </si>
  <si>
    <t>罗爱玲</t>
  </si>
  <si>
    <t>74.89</t>
  </si>
  <si>
    <t>201838010129</t>
  </si>
  <si>
    <t>18510701122810</t>
  </si>
  <si>
    <t>李雪</t>
  </si>
  <si>
    <t>77.56</t>
  </si>
  <si>
    <t>201838010543</t>
  </si>
  <si>
    <t>18512104120385</t>
  </si>
  <si>
    <t>陈梦飞</t>
  </si>
  <si>
    <t>79.28</t>
  </si>
  <si>
    <t>201838010546</t>
  </si>
  <si>
    <t>18512105120674</t>
  </si>
  <si>
    <t>鲁燕燕</t>
  </si>
  <si>
    <t>81.63</t>
  </si>
  <si>
    <t>201838010237</t>
  </si>
  <si>
    <t>18511502607045</t>
  </si>
  <si>
    <t>付甜甜</t>
  </si>
  <si>
    <t>78.99</t>
  </si>
  <si>
    <t>201838010277</t>
  </si>
  <si>
    <t>18511608607006</t>
  </si>
  <si>
    <t>汪铃雍珠</t>
  </si>
  <si>
    <t>77.41</t>
  </si>
  <si>
    <t>201838010078</t>
  </si>
  <si>
    <t>18511305607062</t>
  </si>
  <si>
    <t>毛玺静</t>
  </si>
  <si>
    <t>79.42</t>
  </si>
  <si>
    <t>201838010426</t>
  </si>
  <si>
    <t>18511909120307</t>
  </si>
  <si>
    <t>王斯基</t>
  </si>
  <si>
    <t>79.38</t>
  </si>
  <si>
    <t>201838010489</t>
  </si>
  <si>
    <t>18511804120642</t>
  </si>
  <si>
    <t>蒋岚</t>
  </si>
  <si>
    <t>78.61</t>
  </si>
  <si>
    <t>201838010200</t>
  </si>
  <si>
    <t>18511501124781</t>
  </si>
  <si>
    <t>刘春香</t>
  </si>
  <si>
    <t>79.32</t>
  </si>
  <si>
    <t>201838010241</t>
  </si>
  <si>
    <t>18511503607061</t>
  </si>
  <si>
    <t>潘栗栗</t>
  </si>
  <si>
    <t>201838010545</t>
  </si>
  <si>
    <t>18512104130110</t>
  </si>
  <si>
    <t>范仲瑶</t>
  </si>
  <si>
    <t>201838010076</t>
  </si>
  <si>
    <t>18511305607051</t>
  </si>
  <si>
    <t>甘元智</t>
  </si>
  <si>
    <t>80.24</t>
  </si>
  <si>
    <t>201838010072</t>
  </si>
  <si>
    <t>18511502130533</t>
  </si>
  <si>
    <t>王俊芳</t>
  </si>
  <si>
    <t>81.38</t>
  </si>
  <si>
    <t>201838010503</t>
  </si>
  <si>
    <t>18512101122906</t>
  </si>
  <si>
    <t>加则拉布木</t>
  </si>
  <si>
    <t>75.85</t>
  </si>
  <si>
    <t>201838010447</t>
  </si>
  <si>
    <t>18512002120398</t>
  </si>
  <si>
    <t>余沁</t>
  </si>
  <si>
    <t>80.35</t>
  </si>
  <si>
    <t>201838010198</t>
  </si>
  <si>
    <t>18511001121651</t>
  </si>
  <si>
    <t>王米雪</t>
  </si>
  <si>
    <t>201838010003</t>
  </si>
  <si>
    <t>18510699168040</t>
  </si>
  <si>
    <t>赵彦钦</t>
  </si>
  <si>
    <t>75.28</t>
  </si>
  <si>
    <t>201838010209</t>
  </si>
  <si>
    <t>18510201121294</t>
  </si>
  <si>
    <t>邓凤玲</t>
  </si>
  <si>
    <t>76.11</t>
  </si>
  <si>
    <t>201838010062</t>
  </si>
  <si>
    <t>18511301130349</t>
  </si>
  <si>
    <t>赵娇</t>
  </si>
  <si>
    <t>80.14</t>
  </si>
  <si>
    <t>201838010085</t>
  </si>
  <si>
    <t>18511607120147</t>
  </si>
  <si>
    <t>李雅涵</t>
  </si>
  <si>
    <t>79.94</t>
  </si>
  <si>
    <t>201838010155</t>
  </si>
  <si>
    <t>18510706120258</t>
  </si>
  <si>
    <t>赵玉琴</t>
  </si>
  <si>
    <t>78.63</t>
  </si>
  <si>
    <t>201838010197</t>
  </si>
  <si>
    <t>18510905180069</t>
  </si>
  <si>
    <t>黄圆圆</t>
  </si>
  <si>
    <t>79.18</t>
  </si>
  <si>
    <t>201838010217</t>
  </si>
  <si>
    <t>18511103607019</t>
  </si>
  <si>
    <t>李昵</t>
  </si>
  <si>
    <t>81.13</t>
  </si>
  <si>
    <t>201838010073</t>
  </si>
  <si>
    <t>18511502162681</t>
  </si>
  <si>
    <t>岳梦桦</t>
  </si>
  <si>
    <t>78.73</t>
  </si>
  <si>
    <t>201838010279</t>
  </si>
  <si>
    <t>18511701607055</t>
  </si>
  <si>
    <t>80.07</t>
  </si>
  <si>
    <t>201838010148</t>
  </si>
  <si>
    <t>18510402607005</t>
  </si>
  <si>
    <t>姚尧</t>
  </si>
  <si>
    <t>76.90</t>
  </si>
  <si>
    <t>201838010032</t>
  </si>
  <si>
    <t>18511604120613</t>
  </si>
  <si>
    <t>田玲蓉</t>
  </si>
  <si>
    <t>78.79</t>
  </si>
  <si>
    <t>201838010130</t>
  </si>
  <si>
    <t>18510701130510</t>
  </si>
  <si>
    <t>徐媛</t>
  </si>
  <si>
    <t>78.21</t>
  </si>
  <si>
    <t>201838010139</t>
  </si>
  <si>
    <t>18510702130041</t>
  </si>
  <si>
    <t>田姣</t>
  </si>
  <si>
    <t>201838010550</t>
  </si>
  <si>
    <t>18512105120921</t>
  </si>
  <si>
    <t>杨安琴</t>
  </si>
  <si>
    <t>201838010170</t>
  </si>
  <si>
    <t>18511406130711</t>
  </si>
  <si>
    <t>孙丽</t>
  </si>
  <si>
    <t>80.65</t>
  </si>
  <si>
    <t>201838010511</t>
  </si>
  <si>
    <t>18512106180037</t>
  </si>
  <si>
    <t>李兴竹</t>
  </si>
  <si>
    <t>77.85</t>
  </si>
  <si>
    <t>201838010549</t>
  </si>
  <si>
    <t>18512105120877</t>
  </si>
  <si>
    <t>王圆圆</t>
  </si>
  <si>
    <t>79.41</t>
  </si>
  <si>
    <t>201838010201</t>
  </si>
  <si>
    <t>18511501124875</t>
  </si>
  <si>
    <t>苏印</t>
  </si>
  <si>
    <t>80.70</t>
  </si>
  <si>
    <t>201838010285</t>
  </si>
  <si>
    <t>18510204607057</t>
  </si>
  <si>
    <t>钟方思</t>
  </si>
  <si>
    <t>79.03</t>
  </si>
  <si>
    <t>201838010006</t>
  </si>
  <si>
    <t>18511101122347</t>
  </si>
  <si>
    <t>杨丹</t>
  </si>
  <si>
    <t>77.70</t>
  </si>
  <si>
    <t>201838010292</t>
  </si>
  <si>
    <t>18511702607068</t>
  </si>
  <si>
    <t>谢红玲</t>
  </si>
  <si>
    <t>76.79</t>
  </si>
  <si>
    <t>201838010194</t>
  </si>
  <si>
    <t>18511407162388</t>
  </si>
  <si>
    <t>闫小凤</t>
  </si>
  <si>
    <t>201838010075</t>
  </si>
  <si>
    <t>18511305607049</t>
  </si>
  <si>
    <t>罗艺莲</t>
  </si>
  <si>
    <t>75.76</t>
  </si>
  <si>
    <t>201838010086</t>
  </si>
  <si>
    <t>18511701140207</t>
  </si>
  <si>
    <t>郑丽丽</t>
  </si>
  <si>
    <t>82.41</t>
  </si>
  <si>
    <t>201838010094</t>
  </si>
  <si>
    <t>18511303121209</t>
  </si>
  <si>
    <t>罗彦</t>
  </si>
  <si>
    <t>77.73</t>
  </si>
  <si>
    <t>201838010004</t>
  </si>
  <si>
    <t>18510701121854</t>
  </si>
  <si>
    <t>何青芝</t>
  </si>
  <si>
    <t>78.49</t>
  </si>
  <si>
    <t>201838010300</t>
  </si>
  <si>
    <t>18511801607004</t>
  </si>
  <si>
    <t>严雅露</t>
  </si>
  <si>
    <t>80.72</t>
  </si>
  <si>
    <t>201838010018</t>
  </si>
  <si>
    <t>18511202140298</t>
  </si>
  <si>
    <t>李泽南</t>
  </si>
  <si>
    <t>75.92</t>
  </si>
  <si>
    <t>201838010350</t>
  </si>
  <si>
    <t>18512104607020</t>
  </si>
  <si>
    <t>卢发英</t>
  </si>
  <si>
    <t>75.87</t>
  </si>
  <si>
    <t>201838010299</t>
  </si>
  <si>
    <t>18511702607207</t>
  </si>
  <si>
    <t>张巍</t>
  </si>
  <si>
    <t>77.32</t>
  </si>
  <si>
    <t>201838010204</t>
  </si>
  <si>
    <t>18511501130897</t>
  </si>
  <si>
    <t>孙健峰</t>
  </si>
  <si>
    <t>72.31</t>
  </si>
  <si>
    <t>201838010360</t>
  </si>
  <si>
    <t>18510501607092</t>
  </si>
  <si>
    <t>曾湲沼</t>
  </si>
  <si>
    <t>77.75</t>
  </si>
  <si>
    <t>201838010484</t>
  </si>
  <si>
    <t>18512106150339</t>
  </si>
  <si>
    <t>史万春</t>
  </si>
  <si>
    <t>78.54</t>
  </si>
  <si>
    <t>201838010425</t>
  </si>
  <si>
    <t>18511909120271</t>
  </si>
  <si>
    <t>宋茂琼</t>
  </si>
  <si>
    <t>76.49</t>
  </si>
  <si>
    <t>201838010251</t>
  </si>
  <si>
    <t>18510113607028</t>
  </si>
  <si>
    <t>胡青文</t>
  </si>
  <si>
    <t>201838010314</t>
  </si>
  <si>
    <t>18511901607037</t>
  </si>
  <si>
    <t>尕尔姐卓玛</t>
  </si>
  <si>
    <t>78.15</t>
  </si>
  <si>
    <t>201838010351</t>
  </si>
  <si>
    <t>18512104607041</t>
  </si>
  <si>
    <t>郎正莹</t>
  </si>
  <si>
    <t>76.55</t>
  </si>
  <si>
    <t>201838010357</t>
  </si>
  <si>
    <t>18510501607060</t>
  </si>
  <si>
    <t>许玲</t>
  </si>
  <si>
    <t>76.59</t>
  </si>
  <si>
    <t>201838010346</t>
  </si>
  <si>
    <t>18510304607022</t>
  </si>
  <si>
    <t>郝亚会</t>
  </si>
  <si>
    <t>75.65</t>
  </si>
  <si>
    <t>201838010453</t>
  </si>
  <si>
    <t>18512002140086</t>
  </si>
  <si>
    <t>王耀</t>
  </si>
  <si>
    <t>71.99</t>
  </si>
  <si>
    <t>201838010240</t>
  </si>
  <si>
    <t>18511503607052</t>
  </si>
  <si>
    <t>何国林</t>
  </si>
  <si>
    <t>73.76</t>
  </si>
  <si>
    <t>201838010349</t>
  </si>
  <si>
    <t>18512104607019</t>
  </si>
  <si>
    <t>李齐达</t>
  </si>
  <si>
    <t>75.46</t>
  </si>
  <si>
    <t>201838010366</t>
  </si>
  <si>
    <t>18510501607118</t>
  </si>
  <si>
    <t>金泓汐</t>
  </si>
  <si>
    <t>80.56</t>
  </si>
  <si>
    <t>201838010297</t>
  </si>
  <si>
    <t>18511702607164</t>
  </si>
  <si>
    <t>杨晓容</t>
  </si>
  <si>
    <t>78.23</t>
  </si>
  <si>
    <t>201838010044</t>
  </si>
  <si>
    <t>18511303607013</t>
  </si>
  <si>
    <t>龚君淑</t>
  </si>
  <si>
    <t>83.38</t>
  </si>
  <si>
    <t>201838010487</t>
  </si>
  <si>
    <t>18511803163049</t>
  </si>
  <si>
    <t>黄桂凤</t>
  </si>
  <si>
    <t>201838010385</t>
  </si>
  <si>
    <t>18510604140101</t>
  </si>
  <si>
    <t>龚爽</t>
  </si>
  <si>
    <t>201838010222</t>
  </si>
  <si>
    <t>18510609120444</t>
  </si>
  <si>
    <t>李鑫</t>
  </si>
  <si>
    <t>81.01</t>
  </si>
  <si>
    <t>201838010176</t>
  </si>
  <si>
    <t>18510406607163</t>
  </si>
  <si>
    <t>曾晓娟</t>
  </si>
  <si>
    <t>80.87</t>
  </si>
  <si>
    <t>201838010008</t>
  </si>
  <si>
    <t>18511106161551</t>
  </si>
  <si>
    <t>李丹洋</t>
  </si>
  <si>
    <t>201838010110</t>
  </si>
  <si>
    <t>18511304162623</t>
  </si>
  <si>
    <t>80.54</t>
  </si>
  <si>
    <t>201838010162</t>
  </si>
  <si>
    <t>18510801130550</t>
  </si>
  <si>
    <t>罗慧</t>
  </si>
  <si>
    <t>80.20</t>
  </si>
  <si>
    <t>201838010387</t>
  </si>
  <si>
    <t>18510803121826</t>
  </si>
  <si>
    <t>刘丽红</t>
  </si>
  <si>
    <t>201838010069</t>
  </si>
  <si>
    <t>18511502122814</t>
  </si>
  <si>
    <t>潘倩</t>
  </si>
  <si>
    <t>79.99</t>
  </si>
  <si>
    <t>201838010001</t>
  </si>
  <si>
    <t>18510699123273</t>
  </si>
  <si>
    <t>郭明月</t>
  </si>
  <si>
    <t>79.66</t>
  </si>
  <si>
    <t>201838010305</t>
  </si>
  <si>
    <t>18510903163684</t>
  </si>
  <si>
    <t>王文燕</t>
  </si>
  <si>
    <t>79.62</t>
  </si>
  <si>
    <t>201838010112</t>
  </si>
  <si>
    <t>18511305121815</t>
  </si>
  <si>
    <t>王依霖</t>
  </si>
  <si>
    <t>201838010265</t>
  </si>
  <si>
    <t>18511604607017</t>
  </si>
  <si>
    <t>游淼</t>
  </si>
  <si>
    <t>79.20</t>
  </si>
  <si>
    <t>201838010229</t>
  </si>
  <si>
    <t>18511105123091</t>
  </si>
  <si>
    <t>李巧巧</t>
  </si>
  <si>
    <t>201838010302</t>
  </si>
  <si>
    <t>18511801607092</t>
  </si>
  <si>
    <t>汪雯</t>
  </si>
  <si>
    <t>77.90</t>
  </si>
  <si>
    <t>201838010214</t>
  </si>
  <si>
    <t>18511006161021</t>
  </si>
  <si>
    <t>张碟</t>
  </si>
  <si>
    <t>77.82</t>
  </si>
  <si>
    <t>201838010491</t>
  </si>
  <si>
    <t>18512003120111</t>
  </si>
  <si>
    <t>杨建美</t>
  </si>
  <si>
    <t>77.69</t>
  </si>
  <si>
    <t>201838010378</t>
  </si>
  <si>
    <t>18510704607044</t>
  </si>
  <si>
    <t>杜庭艳</t>
  </si>
  <si>
    <t>77.68</t>
  </si>
  <si>
    <t>201838010266</t>
  </si>
  <si>
    <t>18511604607018</t>
  </si>
  <si>
    <t>周籽彤</t>
  </si>
  <si>
    <t>77.25</t>
  </si>
  <si>
    <t>201838010344</t>
  </si>
  <si>
    <t>18510304607006</t>
  </si>
  <si>
    <t>朱瑞琳</t>
  </si>
  <si>
    <t>76.31</t>
  </si>
  <si>
    <t>201838010456</t>
  </si>
  <si>
    <t>18512114120447</t>
  </si>
  <si>
    <t>阿加衣支木</t>
  </si>
  <si>
    <t>201838010552</t>
  </si>
  <si>
    <t>18512008110046</t>
  </si>
  <si>
    <t>四郎呷娃</t>
  </si>
  <si>
    <t>75.73</t>
  </si>
  <si>
    <t>201838010518</t>
  </si>
  <si>
    <t>18512004120350</t>
  </si>
  <si>
    <t>邓旭</t>
  </si>
  <si>
    <t>74.68</t>
  </si>
  <si>
    <t>201838010477</t>
  </si>
  <si>
    <t>18512101121255</t>
  </si>
  <si>
    <t>马深明</t>
  </si>
  <si>
    <t>74.32</t>
  </si>
  <si>
    <t>201838010337</t>
  </si>
  <si>
    <t>18512103607297</t>
  </si>
  <si>
    <t>余天晴</t>
  </si>
  <si>
    <t>74.04</t>
  </si>
  <si>
    <t>四川幼儿师范高等专科学校</t>
  </si>
  <si>
    <t>1813050304</t>
  </si>
  <si>
    <t>18511503130447</t>
  </si>
  <si>
    <t>马燕</t>
  </si>
  <si>
    <t>670113K</t>
  </si>
  <si>
    <t>84.69</t>
  </si>
  <si>
    <t>1813050105</t>
  </si>
  <si>
    <t>18511804170002</t>
  </si>
  <si>
    <t>冷宣谊</t>
  </si>
  <si>
    <t>86.36</t>
  </si>
  <si>
    <t>1813050320</t>
  </si>
  <si>
    <t>18511502130436</t>
  </si>
  <si>
    <t>魏可</t>
  </si>
  <si>
    <t>84.78</t>
  </si>
  <si>
    <t>1813050303</t>
  </si>
  <si>
    <t>18511503130337</t>
  </si>
  <si>
    <t>王富琼</t>
  </si>
  <si>
    <t>83.04</t>
  </si>
  <si>
    <t>1813050720</t>
  </si>
  <si>
    <t>18511503130498</t>
  </si>
  <si>
    <t>肖磊</t>
  </si>
  <si>
    <t>1813050410</t>
  </si>
  <si>
    <t>18510803170218</t>
  </si>
  <si>
    <t>邓杰睿</t>
  </si>
  <si>
    <t>83.68</t>
  </si>
  <si>
    <t>1813050317</t>
  </si>
  <si>
    <t>18510802170009</t>
  </si>
  <si>
    <t>黄雨桐</t>
  </si>
  <si>
    <t>81.45</t>
  </si>
  <si>
    <t>18510113131015</t>
  </si>
  <si>
    <t>胡蓓</t>
  </si>
  <si>
    <t>83.19</t>
  </si>
  <si>
    <t>1813050803</t>
  </si>
  <si>
    <t>18511203170028</t>
  </si>
  <si>
    <t>陈俊杰</t>
  </si>
  <si>
    <t>82.03</t>
  </si>
  <si>
    <t>1813050636</t>
  </si>
  <si>
    <t>18511305130087</t>
  </si>
  <si>
    <t>甘诗琪</t>
  </si>
  <si>
    <t>81.82</t>
  </si>
  <si>
    <t>1813050309</t>
  </si>
  <si>
    <t>18511305130109</t>
  </si>
  <si>
    <t>秦熙宏</t>
  </si>
  <si>
    <t>76.91</t>
  </si>
  <si>
    <t>1813050133</t>
  </si>
  <si>
    <t>18511803170006</t>
  </si>
  <si>
    <t>陈泓伊</t>
  </si>
  <si>
    <t>84.32</t>
  </si>
  <si>
    <t>1813050402</t>
  </si>
  <si>
    <t>18511303170049</t>
  </si>
  <si>
    <t>舒磊</t>
  </si>
  <si>
    <t>85.34</t>
  </si>
  <si>
    <t>18510404130215</t>
  </si>
  <si>
    <t>邱晓宇</t>
  </si>
  <si>
    <t>79.8</t>
  </si>
  <si>
    <t>1813050316</t>
  </si>
  <si>
    <t>18511101170095</t>
  </si>
  <si>
    <t>邓雨枝</t>
  </si>
  <si>
    <t>82.51</t>
  </si>
  <si>
    <t>1813050211</t>
  </si>
  <si>
    <t>18511401130154</t>
  </si>
  <si>
    <t>罗诗瑶</t>
  </si>
  <si>
    <t>82.26</t>
  </si>
  <si>
    <t>1813050314</t>
  </si>
  <si>
    <t>18511504130618</t>
  </si>
  <si>
    <t>董倩</t>
  </si>
  <si>
    <t>18510802170111</t>
  </si>
  <si>
    <t>王倩</t>
  </si>
  <si>
    <t>82.78</t>
  </si>
  <si>
    <t>1813050326</t>
  </si>
  <si>
    <t>18511407130350</t>
  </si>
  <si>
    <t>胡苗苗</t>
  </si>
  <si>
    <t>83.09</t>
  </si>
  <si>
    <t>1813050925</t>
  </si>
  <si>
    <t>18510803130080</t>
  </si>
  <si>
    <t>安春旭</t>
  </si>
  <si>
    <t>1813050834</t>
  </si>
  <si>
    <t>18511209170062</t>
  </si>
  <si>
    <t>魏梦繁</t>
  </si>
  <si>
    <t>82.55</t>
  </si>
  <si>
    <t>1813050332</t>
  </si>
  <si>
    <t>18511503130107</t>
  </si>
  <si>
    <t>杜佳玉</t>
  </si>
  <si>
    <t>82.72</t>
  </si>
  <si>
    <t>1813050516</t>
  </si>
  <si>
    <t>18510804130140</t>
  </si>
  <si>
    <t>蔡嘉</t>
  </si>
  <si>
    <t xml:space="preserve">1813050220 </t>
  </si>
  <si>
    <t>18511601130011</t>
  </si>
  <si>
    <t>白珂源</t>
  </si>
  <si>
    <t>82.38</t>
  </si>
  <si>
    <t>1813050139</t>
  </si>
  <si>
    <t>18510403130056</t>
  </si>
  <si>
    <t>刘思诚</t>
  </si>
  <si>
    <t>81.73</t>
  </si>
  <si>
    <t>1813050813</t>
  </si>
  <si>
    <t>18511402130144</t>
  </si>
  <si>
    <t>徐其华</t>
  </si>
  <si>
    <t>81.78</t>
  </si>
  <si>
    <t>1813050203</t>
  </si>
  <si>
    <t>18511702130241</t>
  </si>
  <si>
    <t>黄思源</t>
  </si>
  <si>
    <t>80.68</t>
  </si>
  <si>
    <t>1813050202</t>
  </si>
  <si>
    <t>18511109130072</t>
  </si>
  <si>
    <t>陈延</t>
  </si>
  <si>
    <t>80.95</t>
  </si>
  <si>
    <t>1813050209</t>
  </si>
  <si>
    <t>18511002130109</t>
  </si>
  <si>
    <t>杨梦蝶</t>
  </si>
  <si>
    <t>82.67</t>
  </si>
  <si>
    <t>1813050135</t>
  </si>
  <si>
    <t>18510905130083</t>
  </si>
  <si>
    <t>张礼颖</t>
  </si>
  <si>
    <t>85.04</t>
  </si>
  <si>
    <t>1813050613</t>
  </si>
  <si>
    <t>18511106130162</t>
  </si>
  <si>
    <t>范洋希</t>
  </si>
  <si>
    <t>18511301170073</t>
  </si>
  <si>
    <t>陈飞洋</t>
  </si>
  <si>
    <t>80.39</t>
  </si>
  <si>
    <t>1813050407</t>
  </si>
  <si>
    <t>18511503130718</t>
  </si>
  <si>
    <t>何美林</t>
  </si>
  <si>
    <t>84.28</t>
  </si>
  <si>
    <t>1813050340</t>
  </si>
  <si>
    <t>18511407170056</t>
  </si>
  <si>
    <t>贺雷</t>
  </si>
  <si>
    <t>82.93</t>
  </si>
  <si>
    <t>1813050801</t>
  </si>
  <si>
    <t>18511105130016</t>
  </si>
  <si>
    <t>刘佳阳</t>
  </si>
  <si>
    <t>81.54</t>
  </si>
  <si>
    <t>1813050511</t>
  </si>
  <si>
    <t>18510206130229</t>
  </si>
  <si>
    <t>杨栏</t>
  </si>
  <si>
    <t>82.76</t>
  </si>
  <si>
    <t>1813050101</t>
  </si>
  <si>
    <t>18511101130359</t>
  </si>
  <si>
    <t>钟紫馨</t>
  </si>
  <si>
    <t>82.63</t>
  </si>
  <si>
    <t>1813050814</t>
  </si>
  <si>
    <t>18511801130073</t>
  </si>
  <si>
    <t>周娅玲</t>
  </si>
  <si>
    <t>82.7</t>
  </si>
  <si>
    <t>1813050210</t>
  </si>
  <si>
    <t>18511503130456</t>
  </si>
  <si>
    <t>张渝雯</t>
  </si>
  <si>
    <t>82.32</t>
  </si>
  <si>
    <t>1813050137</t>
  </si>
  <si>
    <t>18511803170112</t>
  </si>
  <si>
    <t>郭连英</t>
  </si>
  <si>
    <t>84.4</t>
  </si>
  <si>
    <t>1813050319</t>
  </si>
  <si>
    <t>18511909130019</t>
  </si>
  <si>
    <t>李卓芸</t>
  </si>
  <si>
    <t>82.82</t>
  </si>
  <si>
    <t>18511011130080</t>
  </si>
  <si>
    <t>李晓琴</t>
  </si>
  <si>
    <t>83.39</t>
  </si>
  <si>
    <t xml:space="preserve">1813050238 </t>
  </si>
  <si>
    <t>18511205130124</t>
  </si>
  <si>
    <t>黄成玉</t>
  </si>
  <si>
    <t>84.26</t>
  </si>
  <si>
    <t>1813050106</t>
  </si>
  <si>
    <t>18511404170072</t>
  </si>
  <si>
    <t>孟欣</t>
  </si>
  <si>
    <t>83.29</t>
  </si>
  <si>
    <t>1813050301</t>
  </si>
  <si>
    <t>18510501130302</t>
  </si>
  <si>
    <t>周沿任</t>
  </si>
  <si>
    <t>79.31</t>
  </si>
  <si>
    <t>1813050628</t>
  </si>
  <si>
    <t>18511606130069</t>
  </si>
  <si>
    <t>周旭倩</t>
  </si>
  <si>
    <t>81.18</t>
  </si>
  <si>
    <t>1813050823</t>
  </si>
  <si>
    <t>18511406170043</t>
  </si>
  <si>
    <t>刘金鸿</t>
  </si>
  <si>
    <t>80.42</t>
  </si>
  <si>
    <t>1813050214</t>
  </si>
  <si>
    <t>18511702130442</t>
  </si>
  <si>
    <t>查秀颖</t>
  </si>
  <si>
    <t>81.97</t>
  </si>
  <si>
    <t>1813050501</t>
  </si>
  <si>
    <t>18511404170180</t>
  </si>
  <si>
    <t>张杰</t>
  </si>
  <si>
    <t>1813050327</t>
  </si>
  <si>
    <t>18510206130508</t>
  </si>
  <si>
    <t>罗兴凤</t>
  </si>
  <si>
    <t>84.35</t>
  </si>
  <si>
    <t>1813050517</t>
  </si>
  <si>
    <t>18511803130303</t>
  </si>
  <si>
    <t>欧阳雪子</t>
  </si>
  <si>
    <t>82.86</t>
  </si>
  <si>
    <t>18511604130150</t>
  </si>
  <si>
    <t>李警琪</t>
  </si>
  <si>
    <t>18510903170119</t>
  </si>
  <si>
    <t>黄理杨</t>
  </si>
  <si>
    <t>78.05</t>
  </si>
  <si>
    <t>1813050601</t>
  </si>
  <si>
    <t>18510505130331</t>
  </si>
  <si>
    <t>钟金瑶</t>
  </si>
  <si>
    <t>18511205130285</t>
  </si>
  <si>
    <t>袁鑫</t>
  </si>
  <si>
    <t>82.59</t>
  </si>
  <si>
    <t>1813050228</t>
  </si>
  <si>
    <t xml:space="preserve">18511002130039  </t>
  </si>
  <si>
    <t>刘玉茹</t>
  </si>
  <si>
    <t>83.46</t>
  </si>
  <si>
    <t>1813050120</t>
  </si>
  <si>
    <t>18511109130036</t>
  </si>
  <si>
    <t>何岚</t>
  </si>
  <si>
    <t>1813050828</t>
  </si>
  <si>
    <t>18511202130203</t>
  </si>
  <si>
    <t>胡小玉</t>
  </si>
  <si>
    <t>85.25</t>
  </si>
  <si>
    <t>18511406130435</t>
  </si>
  <si>
    <t>81.41</t>
  </si>
  <si>
    <t>18511503130729</t>
  </si>
  <si>
    <t>聂佳</t>
  </si>
  <si>
    <t>82.45</t>
  </si>
  <si>
    <t>1813050435</t>
  </si>
  <si>
    <t>18511702130350</t>
  </si>
  <si>
    <t>吴思奇</t>
  </si>
  <si>
    <t>82.15</t>
  </si>
  <si>
    <t>1813050219</t>
  </si>
  <si>
    <t>18511304170017</t>
  </si>
  <si>
    <t>侯云霞</t>
  </si>
  <si>
    <t>84.01</t>
  </si>
  <si>
    <t>18511702130353</t>
  </si>
  <si>
    <t>吴苑莉</t>
  </si>
  <si>
    <t>81.07</t>
  </si>
  <si>
    <t>18510901170009</t>
  </si>
  <si>
    <t>毛乾颖</t>
  </si>
  <si>
    <t>83.8</t>
  </si>
  <si>
    <t>1813050322</t>
  </si>
  <si>
    <t>18510205130156</t>
  </si>
  <si>
    <t>刘颖</t>
  </si>
  <si>
    <t>83.53</t>
  </si>
  <si>
    <t>1813050921</t>
  </si>
  <si>
    <t>18510805170077</t>
  </si>
  <si>
    <t>吴东权</t>
  </si>
  <si>
    <t>80.58</t>
  </si>
  <si>
    <t>18510404130321</t>
  </si>
  <si>
    <t>张婷</t>
  </si>
  <si>
    <t>81.06</t>
  </si>
  <si>
    <t>1813050616</t>
  </si>
  <si>
    <t>18510405130645</t>
  </si>
  <si>
    <t>梁敏</t>
  </si>
  <si>
    <t>1813050639</t>
  </si>
  <si>
    <t>18510110170048</t>
  </si>
  <si>
    <t>李亚莉</t>
  </si>
  <si>
    <t>80.86</t>
  </si>
  <si>
    <t>18510404130218</t>
  </si>
  <si>
    <t>徐雪梅</t>
  </si>
  <si>
    <t>81.28</t>
  </si>
  <si>
    <t>1813050506</t>
  </si>
  <si>
    <t>18511702170040</t>
  </si>
  <si>
    <t>张文婕</t>
  </si>
  <si>
    <t>1813050510</t>
  </si>
  <si>
    <t>18510206130198</t>
  </si>
  <si>
    <t>张梦雨</t>
  </si>
  <si>
    <t>84.51</t>
  </si>
  <si>
    <t>18510702130333</t>
  </si>
  <si>
    <t>王泽东</t>
  </si>
  <si>
    <t>80.78</t>
  </si>
  <si>
    <t>18511101130170</t>
  </si>
  <si>
    <t>鲜知育</t>
  </si>
  <si>
    <t>81.98</t>
  </si>
  <si>
    <t>1813050305</t>
  </si>
  <si>
    <t>18511502170122</t>
  </si>
  <si>
    <t>张鑫</t>
  </si>
  <si>
    <t>84.38</t>
  </si>
  <si>
    <t>1813050829</t>
  </si>
  <si>
    <t>18511405130297</t>
  </si>
  <si>
    <t>黄文芹</t>
  </si>
  <si>
    <t>78.9</t>
  </si>
  <si>
    <t>1813050507</t>
  </si>
  <si>
    <t>18510699130481</t>
  </si>
  <si>
    <t>孙泓艺</t>
  </si>
  <si>
    <t>82.12</t>
  </si>
  <si>
    <t>1813050810</t>
  </si>
  <si>
    <t>18510106170071</t>
  </si>
  <si>
    <t>吴霞</t>
  </si>
  <si>
    <t>1813050324</t>
  </si>
  <si>
    <t>18510503130108</t>
  </si>
  <si>
    <t>邹善驰</t>
  </si>
  <si>
    <t>82.92</t>
  </si>
  <si>
    <t>1813050817</t>
  </si>
  <si>
    <t>18511502130366</t>
  </si>
  <si>
    <t>张丽</t>
  </si>
  <si>
    <t>1813050826</t>
  </si>
  <si>
    <t>18510702170122</t>
  </si>
  <si>
    <t>杨琴</t>
  </si>
  <si>
    <t>1813050119</t>
  </si>
  <si>
    <t>18511301130555</t>
  </si>
  <si>
    <t>刘佳佳</t>
  </si>
  <si>
    <t>80.31</t>
  </si>
  <si>
    <t>18510505130115</t>
  </si>
  <si>
    <t>谢佳妮</t>
  </si>
  <si>
    <t>1813050635</t>
  </si>
  <si>
    <t>18512101130556</t>
  </si>
  <si>
    <t>沙阿牛</t>
  </si>
  <si>
    <t>79.35</t>
  </si>
  <si>
    <t>1813050415</t>
  </si>
  <si>
    <t>18512115130030</t>
  </si>
  <si>
    <t>赵丹</t>
  </si>
  <si>
    <t>83.34</t>
  </si>
  <si>
    <t>1813050604</t>
  </si>
  <si>
    <t>18510702130322</t>
  </si>
  <si>
    <t>高宝龙</t>
  </si>
  <si>
    <t>18510502130087</t>
  </si>
  <si>
    <t>朱雨婷</t>
  </si>
  <si>
    <t>79.23</t>
  </si>
  <si>
    <t>1813050333</t>
  </si>
  <si>
    <t>18511502170148</t>
  </si>
  <si>
    <t>张莉</t>
  </si>
  <si>
    <t>84.14</t>
  </si>
  <si>
    <t>1813050116</t>
  </si>
  <si>
    <t>18511504130212</t>
  </si>
  <si>
    <t>冮怀倩</t>
  </si>
  <si>
    <t>82.4</t>
  </si>
  <si>
    <t>1813050140</t>
  </si>
  <si>
    <t>18511201170239</t>
  </si>
  <si>
    <t>郑钦</t>
  </si>
  <si>
    <t>84.18</t>
  </si>
  <si>
    <t>18510702170064</t>
  </si>
  <si>
    <t>赵利君</t>
  </si>
  <si>
    <t>1813050923</t>
  </si>
  <si>
    <t>18511404130847</t>
  </si>
  <si>
    <t>胡盼</t>
  </si>
  <si>
    <t>82.75</t>
  </si>
  <si>
    <t>1813050338</t>
  </si>
  <si>
    <t>18510903130222</t>
  </si>
  <si>
    <t>罗蔓</t>
  </si>
  <si>
    <t>81.59</t>
  </si>
  <si>
    <t xml:space="preserve">1813050233 </t>
  </si>
  <si>
    <t xml:space="preserve">18511109170040 </t>
  </si>
  <si>
    <t>吕楠</t>
  </si>
  <si>
    <t>83.95</t>
  </si>
  <si>
    <t>1813050915</t>
  </si>
  <si>
    <t>18512113130022</t>
  </si>
  <si>
    <t>沙秀芳</t>
  </si>
  <si>
    <t>18511107130241</t>
  </si>
  <si>
    <t>李媛</t>
  </si>
  <si>
    <t>81.64</t>
  </si>
  <si>
    <t>1813050124</t>
  </si>
  <si>
    <t>18511201130535</t>
  </si>
  <si>
    <t>何学梅</t>
  </si>
  <si>
    <t>81.99</t>
  </si>
  <si>
    <t>1813050123</t>
  </si>
  <si>
    <t>18511803130205</t>
  </si>
  <si>
    <t>唐星</t>
  </si>
  <si>
    <t>82.21</t>
  </si>
  <si>
    <t>1813050520</t>
  </si>
  <si>
    <t>18510607130065</t>
  </si>
  <si>
    <t>沈小丽</t>
  </si>
  <si>
    <t>82.3</t>
  </si>
  <si>
    <t>1813050917</t>
  </si>
  <si>
    <t>18511001130269</t>
  </si>
  <si>
    <t>朱艺文</t>
  </si>
  <si>
    <t>1813050112</t>
  </si>
  <si>
    <t>18510108170037</t>
  </si>
  <si>
    <t>强敏</t>
  </si>
  <si>
    <t>1813050115</t>
  </si>
  <si>
    <t>18511701130573</t>
  </si>
  <si>
    <t>李栖</t>
  </si>
  <si>
    <t>81.37</t>
  </si>
  <si>
    <t>1813050502</t>
  </si>
  <si>
    <t>18511403130227</t>
  </si>
  <si>
    <t>马菱</t>
  </si>
  <si>
    <t>82.17</t>
  </si>
  <si>
    <t>18511406130563</t>
  </si>
  <si>
    <t>雷兴苗</t>
  </si>
  <si>
    <t>81.49</t>
  </si>
  <si>
    <t>1813050129</t>
  </si>
  <si>
    <t>18511109170015</t>
  </si>
  <si>
    <t>赵丹铃</t>
  </si>
  <si>
    <t>79.48</t>
  </si>
  <si>
    <t>1813050325</t>
  </si>
  <si>
    <t>18510701130099</t>
  </si>
  <si>
    <t>董昱熹</t>
  </si>
  <si>
    <t>73.14</t>
  </si>
  <si>
    <t>1813050537</t>
  </si>
  <si>
    <t>18511503170057</t>
  </si>
  <si>
    <t>杨景雯</t>
  </si>
  <si>
    <t>80.93</t>
  </si>
  <si>
    <t>1813050532</t>
  </si>
  <si>
    <t>18511502130426</t>
  </si>
  <si>
    <t>李涵</t>
  </si>
  <si>
    <t>1813050519</t>
  </si>
  <si>
    <t>18510404130341</t>
  </si>
  <si>
    <t>张潇月</t>
  </si>
  <si>
    <t>81.84</t>
  </si>
  <si>
    <t>1813050420</t>
  </si>
  <si>
    <t>18511503130174</t>
  </si>
  <si>
    <t>苟涛</t>
  </si>
  <si>
    <t>82.95</t>
  </si>
  <si>
    <t>83</t>
  </si>
  <si>
    <t>1813050802</t>
  </si>
  <si>
    <t>18511503130256</t>
  </si>
  <si>
    <t>蔡林</t>
  </si>
  <si>
    <t>1813050334</t>
  </si>
  <si>
    <t>18510403130126</t>
  </si>
  <si>
    <t>李岭霖</t>
  </si>
  <si>
    <t>82.07</t>
  </si>
  <si>
    <t>18511702170137</t>
  </si>
  <si>
    <t>朱仕林</t>
  </si>
  <si>
    <t>82.88</t>
  </si>
  <si>
    <t>1813050530</t>
  </si>
  <si>
    <t>18510405130280</t>
  </si>
  <si>
    <t>刘洋</t>
  </si>
  <si>
    <t>83.51</t>
  </si>
  <si>
    <t>1813050831</t>
  </si>
  <si>
    <t>18511904170001</t>
  </si>
  <si>
    <t>王春莲</t>
  </si>
  <si>
    <t>83.12</t>
  </si>
  <si>
    <t>1813050207</t>
  </si>
  <si>
    <t>18511505170028</t>
  </si>
  <si>
    <t>龙雪</t>
  </si>
  <si>
    <t>81.92</t>
  </si>
  <si>
    <t>1813050224</t>
  </si>
  <si>
    <t>18511301130087</t>
  </si>
  <si>
    <t>蒲思岑</t>
  </si>
  <si>
    <t>1813050102</t>
  </si>
  <si>
    <t>18511404130495</t>
  </si>
  <si>
    <t>李文丹</t>
  </si>
  <si>
    <t>1813050240</t>
  </si>
  <si>
    <t xml:space="preserve">18510805130279 </t>
  </si>
  <si>
    <t>1813050533</t>
  </si>
  <si>
    <t>18511803170123</t>
  </si>
  <si>
    <t>肖南兴</t>
  </si>
  <si>
    <t>84.59</t>
  </si>
  <si>
    <t>18510803130240</t>
  </si>
  <si>
    <t>蒲会</t>
  </si>
  <si>
    <t>18510702170090</t>
  </si>
  <si>
    <t>柏萍</t>
  </si>
  <si>
    <t>81.91</t>
  </si>
  <si>
    <t>18510201170018</t>
  </si>
  <si>
    <t>周子惠</t>
  </si>
  <si>
    <t>81.7</t>
  </si>
  <si>
    <t>1813050610</t>
  </si>
  <si>
    <t>18511905130052</t>
  </si>
  <si>
    <t>郑小莹</t>
  </si>
  <si>
    <t>1813050231</t>
  </si>
  <si>
    <t>18510704130060</t>
  </si>
  <si>
    <t>袁田</t>
  </si>
  <si>
    <t>83.48</t>
  </si>
  <si>
    <t>1813050529</t>
  </si>
  <si>
    <t>18511108130148</t>
  </si>
  <si>
    <t>陆柔</t>
  </si>
  <si>
    <t>1813050929</t>
  </si>
  <si>
    <t>18510304130115</t>
  </si>
  <si>
    <t>张佳艳</t>
  </si>
  <si>
    <t>83.61</t>
  </si>
  <si>
    <t>1813050419</t>
  </si>
  <si>
    <t>18511203130480</t>
  </si>
  <si>
    <t>赖薪月</t>
  </si>
  <si>
    <t>84.53</t>
  </si>
  <si>
    <t>1813050904</t>
  </si>
  <si>
    <t>18511502130446</t>
  </si>
  <si>
    <t>唐泊玉</t>
  </si>
  <si>
    <t>79.68</t>
  </si>
  <si>
    <t>1813050640</t>
  </si>
  <si>
    <t>18511406130254</t>
  </si>
  <si>
    <t>陈芸玉</t>
  </si>
  <si>
    <t>80.47</t>
  </si>
  <si>
    <t>18510608170047</t>
  </si>
  <si>
    <t>陈靖秋</t>
  </si>
  <si>
    <t>83.21</t>
  </si>
  <si>
    <t>1813050121</t>
  </si>
  <si>
    <t>18510609130016</t>
  </si>
  <si>
    <t>蒲芯</t>
  </si>
  <si>
    <t>82.81</t>
  </si>
  <si>
    <t xml:space="preserve"> 1813050705 </t>
  </si>
  <si>
    <t>18511406130304</t>
  </si>
  <si>
    <t>黄荣</t>
  </si>
  <si>
    <t>81.74</t>
  </si>
  <si>
    <t>1813050432</t>
  </si>
  <si>
    <t>18511211130239</t>
  </si>
  <si>
    <t>蒋晴雯</t>
  </si>
  <si>
    <t>82.33</t>
  </si>
  <si>
    <t>1813050436</t>
  </si>
  <si>
    <t>18511101130241</t>
  </si>
  <si>
    <t>杨淑妃</t>
  </si>
  <si>
    <t>82.01</t>
  </si>
  <si>
    <t>1813050114</t>
  </si>
  <si>
    <t>18511209130363</t>
  </si>
  <si>
    <t>罗曼尹</t>
  </si>
  <si>
    <t>81.76</t>
  </si>
  <si>
    <t>1813050918</t>
  </si>
  <si>
    <t>18510601130910</t>
  </si>
  <si>
    <t>许萌</t>
  </si>
  <si>
    <t>81.03</t>
  </si>
  <si>
    <t>18510801130173</t>
  </si>
  <si>
    <t>谭琳</t>
  </si>
  <si>
    <t>81.53</t>
  </si>
  <si>
    <t>1813050423</t>
  </si>
  <si>
    <t>18511303130211</t>
  </si>
  <si>
    <t>兰洁</t>
  </si>
  <si>
    <t>82.46</t>
  </si>
  <si>
    <t>18511502130407</t>
  </si>
  <si>
    <t>胡蝶</t>
  </si>
  <si>
    <t>81.32</t>
  </si>
  <si>
    <t>1813050225</t>
  </si>
  <si>
    <t xml:space="preserve"> 18511302130007</t>
  </si>
  <si>
    <t>杜诗雨</t>
  </si>
  <si>
    <t>1813050404</t>
  </si>
  <si>
    <t>18511403170044</t>
  </si>
  <si>
    <t>庞佑梅</t>
  </si>
  <si>
    <t>80.34</t>
  </si>
  <si>
    <t>1813050632</t>
  </si>
  <si>
    <t>18511208130006</t>
  </si>
  <si>
    <t>王曾艳</t>
  </si>
  <si>
    <t>1813050217</t>
  </si>
  <si>
    <t>18511206130823</t>
  </si>
  <si>
    <t>杨雪</t>
  </si>
  <si>
    <t>81.33</t>
  </si>
  <si>
    <t>1813050134</t>
  </si>
  <si>
    <t>18511504170099</t>
  </si>
  <si>
    <t>张译</t>
  </si>
  <si>
    <t>80.61</t>
  </si>
  <si>
    <t>1813050536</t>
  </si>
  <si>
    <t>18510404130346</t>
  </si>
  <si>
    <t>何舜钦</t>
  </si>
  <si>
    <t>81.26</t>
  </si>
  <si>
    <t>1813050825</t>
  </si>
  <si>
    <t>18512113130115</t>
  </si>
  <si>
    <t>阿根五支</t>
  </si>
  <si>
    <t>79.05</t>
  </si>
  <si>
    <t>1813050311</t>
  </si>
  <si>
    <t>18511702130439</t>
  </si>
  <si>
    <t>王雨欣</t>
  </si>
  <si>
    <t>18510304130142</t>
  </si>
  <si>
    <t>徐春燕</t>
  </si>
  <si>
    <t>82.06</t>
  </si>
  <si>
    <t>1813050232</t>
  </si>
  <si>
    <t>18510201170011</t>
  </si>
  <si>
    <t>夏瑞</t>
  </si>
  <si>
    <t>84.17</t>
  </si>
  <si>
    <t>1813050832</t>
  </si>
  <si>
    <t>18511301130617</t>
  </si>
  <si>
    <t>胡雪力</t>
  </si>
  <si>
    <t>82.16</t>
  </si>
  <si>
    <t>1813050136</t>
  </si>
  <si>
    <t>18510111130378</t>
  </si>
  <si>
    <t>杨慧敏</t>
  </si>
  <si>
    <t>83.28</t>
  </si>
  <si>
    <t>1813050204</t>
  </si>
  <si>
    <t>18510402170014</t>
  </si>
  <si>
    <t>杨钰婷</t>
  </si>
  <si>
    <t>1813050130</t>
  </si>
  <si>
    <t>18511606130073</t>
  </si>
  <si>
    <t>高玉莲</t>
  </si>
  <si>
    <t>81.58</t>
  </si>
  <si>
    <t>1813050836</t>
  </si>
  <si>
    <t>18511206130420</t>
  </si>
  <si>
    <t>张园园</t>
  </si>
  <si>
    <t>1813050331</t>
  </si>
  <si>
    <t>18511303170071</t>
  </si>
  <si>
    <t>蒋琴</t>
  </si>
  <si>
    <t>83.93</t>
  </si>
  <si>
    <t>1813050912</t>
  </si>
  <si>
    <t>18510805170025</t>
  </si>
  <si>
    <t>向悦</t>
  </si>
  <si>
    <t>83.14</t>
  </si>
  <si>
    <t>1813050811</t>
  </si>
  <si>
    <t>18510702170089</t>
  </si>
  <si>
    <t>徐菲菲</t>
  </si>
  <si>
    <t>1813050538</t>
  </si>
  <si>
    <t>18511010130058</t>
  </si>
  <si>
    <t>刘福源</t>
  </si>
  <si>
    <t>80.23</t>
  </si>
  <si>
    <t>1813850336</t>
  </si>
  <si>
    <t>18511604130185</t>
  </si>
  <si>
    <t>彭冬梅</t>
  </si>
  <si>
    <t>181305090</t>
  </si>
  <si>
    <t>18511004170011</t>
  </si>
  <si>
    <t>张露</t>
  </si>
  <si>
    <t>81.46</t>
  </si>
  <si>
    <t>1813050509</t>
  </si>
  <si>
    <t>18510405130375</t>
  </si>
  <si>
    <t>王怡</t>
  </si>
  <si>
    <t>79.2</t>
  </si>
  <si>
    <t>1813050521</t>
  </si>
  <si>
    <t>18511501170297</t>
  </si>
  <si>
    <t>张欢欢</t>
  </si>
  <si>
    <t>81.9</t>
  </si>
  <si>
    <t>1813050812</t>
  </si>
  <si>
    <t>18511206130195</t>
  </si>
  <si>
    <t>张钰婕</t>
  </si>
  <si>
    <t>1813050910</t>
  </si>
  <si>
    <t>18511210130182</t>
  </si>
  <si>
    <t>罗霖</t>
  </si>
  <si>
    <t>78.6</t>
  </si>
  <si>
    <t>1813050919</t>
  </si>
  <si>
    <t>18511503130791</t>
  </si>
  <si>
    <t>侯思宇</t>
  </si>
  <si>
    <t>1813050924</t>
  </si>
  <si>
    <t>18511501131262</t>
  </si>
  <si>
    <t>魏佳</t>
  </si>
  <si>
    <t>82.39</t>
  </si>
  <si>
    <t>18511404131321</t>
  </si>
  <si>
    <t>徐溢珞</t>
  </si>
  <si>
    <t>80.53</t>
  </si>
  <si>
    <t>18511607170006</t>
  </si>
  <si>
    <t>王霞</t>
  </si>
  <si>
    <t>82.62</t>
  </si>
  <si>
    <t>1813050806</t>
  </si>
  <si>
    <t>18511501130825</t>
  </si>
  <si>
    <t>张淋</t>
  </si>
  <si>
    <t>80.16</t>
  </si>
  <si>
    <t>1813050539</t>
  </si>
  <si>
    <t>18510505170114</t>
  </si>
  <si>
    <t>邓鑫宇</t>
  </si>
  <si>
    <t>81.93</t>
  </si>
  <si>
    <t>18510109170176</t>
  </si>
  <si>
    <t>张馨晨</t>
  </si>
  <si>
    <t>1813050312</t>
  </si>
  <si>
    <t>18511005170014</t>
  </si>
  <si>
    <t>王海霞</t>
  </si>
  <si>
    <t>1813050525</t>
  </si>
  <si>
    <t>18510114130662</t>
  </si>
  <si>
    <t>罗海倚</t>
  </si>
  <si>
    <t>1813050617</t>
  </si>
  <si>
    <t>18510707130460</t>
  </si>
  <si>
    <t>黄奎</t>
  </si>
  <si>
    <t>1813050107</t>
  </si>
  <si>
    <t>18511804130006</t>
  </si>
  <si>
    <t>邓菱菱</t>
  </si>
  <si>
    <t>1813050323</t>
  </si>
  <si>
    <t>18511504130432</t>
  </si>
  <si>
    <t>刘玉梅</t>
  </si>
  <si>
    <t>18510303130401</t>
  </si>
  <si>
    <t>廖嘉艳</t>
  </si>
  <si>
    <t>1813050631</t>
  </si>
  <si>
    <t>18510104130495</t>
  </si>
  <si>
    <t>李佳忆</t>
  </si>
  <si>
    <t>82.71</t>
  </si>
  <si>
    <t>1813050108</t>
  </si>
  <si>
    <t>18510117130359</t>
  </si>
  <si>
    <t>朱芊芊</t>
  </si>
  <si>
    <t>1813050125</t>
  </si>
  <si>
    <t>18511603130127</t>
  </si>
  <si>
    <t>尹梦卓</t>
  </si>
  <si>
    <t>79.43</t>
  </si>
  <si>
    <t>1813050118</t>
  </si>
  <si>
    <t>18510609130017</t>
  </si>
  <si>
    <t>潘虹霖</t>
  </si>
  <si>
    <t>1813050535</t>
  </si>
  <si>
    <t>18512105130063</t>
  </si>
  <si>
    <t>安丽</t>
  </si>
  <si>
    <t>79.74</t>
  </si>
  <si>
    <t>1813050540</t>
  </si>
  <si>
    <t>18510505130343</t>
  </si>
  <si>
    <t>权文静</t>
  </si>
  <si>
    <t>18510304130104</t>
  </si>
  <si>
    <t>吴曼</t>
  </si>
  <si>
    <t>82.25</t>
  </si>
  <si>
    <t>1813050103</t>
  </si>
  <si>
    <t>18511604170079</t>
  </si>
  <si>
    <t>吴孟雨</t>
  </si>
  <si>
    <t>18510303130393</t>
  </si>
  <si>
    <t>蒲万霞</t>
  </si>
  <si>
    <t>81.6</t>
  </si>
  <si>
    <t>1813050205</t>
  </si>
  <si>
    <t>18511406130425</t>
  </si>
  <si>
    <t>邱雨琪</t>
  </si>
  <si>
    <t>1813050524</t>
  </si>
  <si>
    <t>18511104130060</t>
  </si>
  <si>
    <t>陈凤</t>
  </si>
  <si>
    <t>79.36</t>
  </si>
  <si>
    <t>1813050634</t>
  </si>
  <si>
    <t>18511405130364</t>
  </si>
  <si>
    <t>乔玉杰</t>
  </si>
  <si>
    <t>81.05</t>
  </si>
  <si>
    <t>18511207170057</t>
  </si>
  <si>
    <t>陈凤英</t>
  </si>
  <si>
    <t>1813050833</t>
  </si>
  <si>
    <t>18511001130263</t>
  </si>
  <si>
    <t>徐瑞佳</t>
  </si>
  <si>
    <t>81.39</t>
  </si>
  <si>
    <t>1813050528</t>
  </si>
  <si>
    <t>18512105130052</t>
  </si>
  <si>
    <t>彭远莲</t>
  </si>
  <si>
    <t>79.29</t>
  </si>
  <si>
    <t>1813050126</t>
  </si>
  <si>
    <t>18511604170010</t>
  </si>
  <si>
    <t>贾宇琰</t>
  </si>
  <si>
    <t>79.83</t>
  </si>
  <si>
    <t>18510303130397</t>
  </si>
  <si>
    <t>周红</t>
  </si>
  <si>
    <t>80.55</t>
  </si>
  <si>
    <t>1813050128</t>
  </si>
  <si>
    <t>18510602130115</t>
  </si>
  <si>
    <t>张萌轩</t>
  </si>
  <si>
    <t>82.19</t>
  </si>
  <si>
    <t>18510803130258</t>
  </si>
  <si>
    <t>82.28</t>
  </si>
  <si>
    <t>1813050424</t>
  </si>
  <si>
    <t>18511303170055</t>
  </si>
  <si>
    <t>唐敏</t>
  </si>
  <si>
    <t>1813050213</t>
  </si>
  <si>
    <r>
      <t>18512104130077</t>
    </r>
    <r>
      <rPr>
        <sz val="8"/>
        <color indexed="8"/>
        <rFont val="宋体"/>
        <family val="3"/>
        <charset val="134"/>
      </rPr>
      <t xml:space="preserve">	</t>
    </r>
  </si>
  <si>
    <t>曾繁坤</t>
  </si>
  <si>
    <t>80.11</t>
  </si>
  <si>
    <t>1713050269</t>
  </si>
  <si>
    <t>17511207130203</t>
  </si>
  <si>
    <t>李晓慧</t>
  </si>
  <si>
    <t>18510303130416</t>
  </si>
  <si>
    <t>高伟</t>
  </si>
  <si>
    <t>18510699170049</t>
  </si>
  <si>
    <t>宋馨</t>
  </si>
  <si>
    <t>76.62</t>
  </si>
  <si>
    <t>1813050804</t>
  </si>
  <si>
    <t>18511203170065</t>
  </si>
  <si>
    <t>谭鑫</t>
  </si>
  <si>
    <t>1813050835</t>
  </si>
  <si>
    <t>18510303130403</t>
  </si>
  <si>
    <t>罗雪丹</t>
  </si>
  <si>
    <t>78.25</t>
  </si>
  <si>
    <t>1813050609</t>
  </si>
  <si>
    <t>18510803130234</t>
  </si>
  <si>
    <t>张树康</t>
  </si>
  <si>
    <t>79.01</t>
  </si>
  <si>
    <t>1813050608</t>
  </si>
  <si>
    <t>18510803130277</t>
  </si>
  <si>
    <t>杨雪琪</t>
  </si>
  <si>
    <t>1813050421</t>
  </si>
  <si>
    <t>18511503130169</t>
  </si>
  <si>
    <t>龚鑫</t>
  </si>
  <si>
    <t>80.26</t>
  </si>
  <si>
    <t>1813050824</t>
  </si>
  <si>
    <t>18512117130078</t>
  </si>
  <si>
    <t>柯贞洪</t>
  </si>
  <si>
    <t>1813050330</t>
  </si>
  <si>
    <t>18510803130874</t>
  </si>
  <si>
    <t>李琴</t>
  </si>
  <si>
    <t>82.43</t>
  </si>
  <si>
    <t>1813050914</t>
  </si>
  <si>
    <t>18512113130170</t>
  </si>
  <si>
    <t>吴洪敏</t>
  </si>
  <si>
    <t>1813050328</t>
  </si>
  <si>
    <t>18510803130905</t>
  </si>
  <si>
    <t>杨小蕾</t>
  </si>
  <si>
    <t>18512105130069</t>
  </si>
  <si>
    <t>李琳</t>
  </si>
  <si>
    <t>82.02</t>
  </si>
  <si>
    <t>1813050318</t>
  </si>
  <si>
    <t>18511202130296</t>
  </si>
  <si>
    <t>何蕊</t>
  </si>
  <si>
    <t>18510802170063</t>
  </si>
  <si>
    <t>杨倩</t>
  </si>
  <si>
    <t>81.4</t>
  </si>
  <si>
    <t>1813050226</t>
  </si>
  <si>
    <t>18511210170019</t>
  </si>
  <si>
    <t>沈茂林</t>
  </si>
  <si>
    <t>80.94</t>
  </si>
  <si>
    <t>1813050906</t>
  </si>
  <si>
    <t>18512113170066</t>
  </si>
  <si>
    <t>沙玉</t>
  </si>
  <si>
    <t>1813050722</t>
  </si>
  <si>
    <t>18511404130008</t>
  </si>
  <si>
    <t>毛冬春</t>
  </si>
  <si>
    <t>1813050321</t>
  </si>
  <si>
    <t>18512113170051</t>
  </si>
  <si>
    <t>何江龙</t>
  </si>
  <si>
    <t>1813050131</t>
  </si>
  <si>
    <t>18511501130144</t>
  </si>
  <si>
    <t>马妤昕</t>
  </si>
  <si>
    <t>79.51</t>
  </si>
  <si>
    <t>18511606130216</t>
  </si>
  <si>
    <t>高茜</t>
  </si>
  <si>
    <t>1813050127</t>
  </si>
  <si>
    <t>18511603170033</t>
  </si>
  <si>
    <t>刘宇星</t>
  </si>
  <si>
    <t>79.11</t>
  </si>
  <si>
    <t>1813050401</t>
  </si>
  <si>
    <t>18510121130084</t>
  </si>
  <si>
    <t>张皓舟</t>
  </si>
  <si>
    <t>78.75</t>
  </si>
  <si>
    <t>1813050122</t>
  </si>
  <si>
    <t>18511206130833</t>
  </si>
  <si>
    <t>温小霞</t>
  </si>
  <si>
    <t>18512113170024</t>
  </si>
  <si>
    <t>罗瓦体</t>
  </si>
  <si>
    <t>77.97</t>
  </si>
  <si>
    <t>四川职业技术学院</t>
  </si>
  <si>
    <t>186303010112</t>
  </si>
  <si>
    <t>18511208160746</t>
  </si>
  <si>
    <t>杨雪梅</t>
  </si>
  <si>
    <t>财务管理</t>
  </si>
  <si>
    <t>186303010101</t>
  </si>
  <si>
    <t>18510104170197</t>
  </si>
  <si>
    <t>虞佳丽</t>
  </si>
  <si>
    <t>186303010215</t>
  </si>
  <si>
    <t>18511301121566</t>
  </si>
  <si>
    <t>庹湘</t>
  </si>
  <si>
    <t>186303010207</t>
  </si>
  <si>
    <t>18510503161273</t>
  </si>
  <si>
    <t>钟梦雪</t>
  </si>
  <si>
    <t>186303010117</t>
  </si>
  <si>
    <t>18511402161621</t>
  </si>
  <si>
    <t>王红曼</t>
  </si>
  <si>
    <t>186303010218</t>
  </si>
  <si>
    <t>18511501122001</t>
  </si>
  <si>
    <t>谌雯</t>
  </si>
  <si>
    <t>186303010124</t>
  </si>
  <si>
    <t>18511804120758</t>
  </si>
  <si>
    <t>秦洁</t>
  </si>
  <si>
    <t>186303010105</t>
  </si>
  <si>
    <t>18510801121826</t>
  </si>
  <si>
    <t>曾诗雨</t>
  </si>
  <si>
    <t>186303010129</t>
  </si>
  <si>
    <t>18512103161213</t>
  </si>
  <si>
    <t>张兰</t>
  </si>
  <si>
    <t>186303010223</t>
  </si>
  <si>
    <t>18511702163445</t>
  </si>
  <si>
    <t>温雨凤</t>
  </si>
  <si>
    <t>186303010217</t>
  </si>
  <si>
    <t>18511406122719</t>
  </si>
  <si>
    <t>游利玲</t>
  </si>
  <si>
    <t>186303010113</t>
  </si>
  <si>
    <t>18511209160717</t>
  </si>
  <si>
    <t>何英</t>
  </si>
  <si>
    <t>186303010203</t>
  </si>
  <si>
    <t>18510401161050</t>
  </si>
  <si>
    <t>魏淑贤</t>
  </si>
  <si>
    <t>186303010202</t>
  </si>
  <si>
    <t>18510205121146</t>
  </si>
  <si>
    <t>曹丹</t>
  </si>
  <si>
    <t>186303010221</t>
  </si>
  <si>
    <t>18511601160573</t>
  </si>
  <si>
    <t>穆书毅</t>
  </si>
  <si>
    <t>186303010219</t>
  </si>
  <si>
    <t>18511501161966</t>
  </si>
  <si>
    <t>严雪晴</t>
  </si>
  <si>
    <t>186303010222</t>
  </si>
  <si>
    <t>18511607160131</t>
  </si>
  <si>
    <t>张宇</t>
  </si>
  <si>
    <t>186303010126</t>
  </si>
  <si>
    <t>18512002160327</t>
  </si>
  <si>
    <t>汪丹</t>
  </si>
  <si>
    <t>186303010209</t>
  </si>
  <si>
    <t>18510707121921</t>
  </si>
  <si>
    <t>马芋伊</t>
  </si>
  <si>
    <t>186303010119</t>
  </si>
  <si>
    <t>18511504122189</t>
  </si>
  <si>
    <t>王玉华</t>
  </si>
  <si>
    <t>186303010205</t>
  </si>
  <si>
    <t>18510404163495</t>
  </si>
  <si>
    <t>马宗燕</t>
  </si>
  <si>
    <t>186303010111</t>
  </si>
  <si>
    <t>18511203121119</t>
  </si>
  <si>
    <t>梁青青</t>
  </si>
  <si>
    <t>186303010121</t>
  </si>
  <si>
    <t>18511701122286</t>
  </si>
  <si>
    <t>邓雨洁</t>
  </si>
  <si>
    <t>186303010120</t>
  </si>
  <si>
    <t>18511504161898</t>
  </si>
  <si>
    <t>向玉梅</t>
  </si>
  <si>
    <t>186303010239</t>
  </si>
  <si>
    <t>16510406160804</t>
  </si>
  <si>
    <t>186303010102</t>
  </si>
  <si>
    <t>18510205160429</t>
  </si>
  <si>
    <t>代慧</t>
  </si>
  <si>
    <t>186303010229</t>
  </si>
  <si>
    <t>18512113120436</t>
  </si>
  <si>
    <t>王黎</t>
  </si>
  <si>
    <t>186303010208</t>
  </si>
  <si>
    <t>18510607160256</t>
  </si>
  <si>
    <t>胡婷</t>
  </si>
  <si>
    <t>186303010115</t>
  </si>
  <si>
    <t>18511303161350</t>
  </si>
  <si>
    <t>杜全英</t>
  </si>
  <si>
    <t>186303010118</t>
  </si>
  <si>
    <t>18511404123265</t>
  </si>
  <si>
    <t>陶丹丹</t>
  </si>
  <si>
    <t>186303010210</t>
  </si>
  <si>
    <t>18510902120821</t>
  </si>
  <si>
    <t>张岚</t>
  </si>
  <si>
    <t>186303010212</t>
  </si>
  <si>
    <t>18511108163983</t>
  </si>
  <si>
    <t>杜清</t>
  </si>
  <si>
    <t>186303010123</t>
  </si>
  <si>
    <t>18511801161923</t>
  </si>
  <si>
    <t>肖佩知</t>
  </si>
  <si>
    <t>186303010104</t>
  </si>
  <si>
    <t>18510605160080</t>
  </si>
  <si>
    <t>曹国庆</t>
  </si>
  <si>
    <t>186303010344</t>
  </si>
  <si>
    <t>19510801550209</t>
  </si>
  <si>
    <t>次仁拉错</t>
  </si>
  <si>
    <t>186303010225</t>
  </si>
  <si>
    <t>18512102120141</t>
  </si>
  <si>
    <t>祝明才</t>
  </si>
  <si>
    <t>186303010132</t>
  </si>
  <si>
    <t>18522301113117</t>
  </si>
  <si>
    <t>赵瑾琪</t>
  </si>
  <si>
    <t>186303010108</t>
  </si>
  <si>
    <t>18510805121240</t>
  </si>
  <si>
    <t>胡岑</t>
  </si>
  <si>
    <t>186303010234</t>
  </si>
  <si>
    <t>18652801115563</t>
  </si>
  <si>
    <t>赵婷婷</t>
  </si>
  <si>
    <t>186303010238</t>
  </si>
  <si>
    <t>18653201110117</t>
  </si>
  <si>
    <t>戴芳</t>
  </si>
  <si>
    <t>186303010213</t>
  </si>
  <si>
    <t>18511202161487</t>
  </si>
  <si>
    <t>云雁飞</t>
  </si>
  <si>
    <t>186303010308</t>
  </si>
  <si>
    <t>19510801550263</t>
  </si>
  <si>
    <t>拥忠拉姆</t>
  </si>
  <si>
    <t>186303010336</t>
  </si>
  <si>
    <t>19510801550213</t>
  </si>
  <si>
    <t>次仁拥金</t>
  </si>
  <si>
    <t>186303010335</t>
  </si>
  <si>
    <t>19510801550254</t>
  </si>
  <si>
    <t>四郎志玛</t>
  </si>
  <si>
    <t>186303010339</t>
  </si>
  <si>
    <t>19510801550236</t>
  </si>
  <si>
    <t>罗绒丁真</t>
  </si>
  <si>
    <t>186303010338</t>
  </si>
  <si>
    <t>19510801550224</t>
  </si>
  <si>
    <t>呷绒泽仁</t>
  </si>
  <si>
    <t>186303010226</t>
  </si>
  <si>
    <t>18512102160049</t>
  </si>
  <si>
    <t>项贵发</t>
  </si>
  <si>
    <t>186303020123</t>
  </si>
  <si>
    <t>18511504160499</t>
  </si>
  <si>
    <t>鲜雨洛</t>
  </si>
  <si>
    <t>186303020310</t>
  </si>
  <si>
    <t>18510401161512</t>
  </si>
  <si>
    <t>宋银芳</t>
  </si>
  <si>
    <t>186303020330</t>
  </si>
  <si>
    <t>18511501124877</t>
  </si>
  <si>
    <t>袁铭</t>
  </si>
  <si>
    <t>186303020103</t>
  </si>
  <si>
    <t>18510116603154</t>
  </si>
  <si>
    <t>卿晓晗</t>
  </si>
  <si>
    <t>186303020201</t>
  </si>
  <si>
    <t>18510122603059</t>
  </si>
  <si>
    <t>罗舒雨</t>
  </si>
  <si>
    <t>186303020134</t>
  </si>
  <si>
    <t>18512105603016</t>
  </si>
  <si>
    <t>袁隆欢</t>
  </si>
  <si>
    <t>186303020227</t>
  </si>
  <si>
    <t>18511703120478</t>
  </si>
  <si>
    <t>张婉婷</t>
  </si>
  <si>
    <t>186303020430</t>
  </si>
  <si>
    <t>18532126110465</t>
  </si>
  <si>
    <t>宛婷</t>
  </si>
  <si>
    <t>186303020334</t>
  </si>
  <si>
    <t>18511803120837</t>
  </si>
  <si>
    <t>冯婷</t>
  </si>
  <si>
    <t>186303020106</t>
  </si>
  <si>
    <t>18510122161715</t>
  </si>
  <si>
    <t>卜沛芸</t>
  </si>
  <si>
    <t>186303020304</t>
  </si>
  <si>
    <t>18510109161401</t>
  </si>
  <si>
    <t>尹浚琳</t>
  </si>
  <si>
    <t>186303020122</t>
  </si>
  <si>
    <t>18511504121747</t>
  </si>
  <si>
    <t>蒋丽鹃</t>
  </si>
  <si>
    <t>186303020117</t>
  </si>
  <si>
    <t>18511406162273</t>
  </si>
  <si>
    <t>李纯瑶</t>
  </si>
  <si>
    <t>186303020127</t>
  </si>
  <si>
    <t>18511910110010</t>
  </si>
  <si>
    <t>黄洁</t>
  </si>
  <si>
    <t>186303020102</t>
  </si>
  <si>
    <t>18510112160580</t>
  </si>
  <si>
    <t>苏艳梅</t>
  </si>
  <si>
    <t>186303020410</t>
  </si>
  <si>
    <t>18511105120612</t>
  </si>
  <si>
    <t>周园林</t>
  </si>
  <si>
    <t>186303020105</t>
  </si>
  <si>
    <t>18510122121742</t>
  </si>
  <si>
    <t>魏华玲</t>
  </si>
  <si>
    <t>186303020217</t>
  </si>
  <si>
    <t>18511209160414</t>
  </si>
  <si>
    <t>刘兴红</t>
  </si>
  <si>
    <t>186303020216</t>
  </si>
  <si>
    <t>18511203603066</t>
  </si>
  <si>
    <t>舒燕梅</t>
  </si>
  <si>
    <t>166303020614</t>
  </si>
  <si>
    <t>16511803163239</t>
  </si>
  <si>
    <t>曾佳欣</t>
  </si>
  <si>
    <t>186303020317</t>
  </si>
  <si>
    <t>18510902120822</t>
  </si>
  <si>
    <t>赖睿婷</t>
  </si>
  <si>
    <t>186303020402</t>
  </si>
  <si>
    <t>18510108603038</t>
  </si>
  <si>
    <t>张雪梅</t>
  </si>
  <si>
    <t>186303020224</t>
  </si>
  <si>
    <t>18511502121526</t>
  </si>
  <si>
    <t>康乐</t>
  </si>
  <si>
    <t>186303020235</t>
  </si>
  <si>
    <t>18512106150831</t>
  </si>
  <si>
    <t>张祥慧</t>
  </si>
  <si>
    <t>186303020303</t>
  </si>
  <si>
    <t>18510108603033</t>
  </si>
  <si>
    <t>杨容</t>
  </si>
  <si>
    <t>186303020329</t>
  </si>
  <si>
    <t>18511403122709</t>
  </si>
  <si>
    <t>刘小凤</t>
  </si>
  <si>
    <t>186303020327</t>
  </si>
  <si>
    <t>18511304161102</t>
  </si>
  <si>
    <t>游琴</t>
  </si>
  <si>
    <t>186303020408</t>
  </si>
  <si>
    <t>18510404122393</t>
  </si>
  <si>
    <t>谯晓利</t>
  </si>
  <si>
    <t>186303020209</t>
  </si>
  <si>
    <t>18510804603118</t>
  </si>
  <si>
    <t>刘家豪</t>
  </si>
  <si>
    <t>186303020205</t>
  </si>
  <si>
    <t>18510406121531</t>
  </si>
  <si>
    <t>陈孟新</t>
  </si>
  <si>
    <t>186303020407</t>
  </si>
  <si>
    <t>18510401121398</t>
  </si>
  <si>
    <t>唐雨薇</t>
  </si>
  <si>
    <t>186303020204</t>
  </si>
  <si>
    <t>18510403120790</t>
  </si>
  <si>
    <t>肖琼</t>
  </si>
  <si>
    <t>186303020333</t>
  </si>
  <si>
    <t>18511607160121</t>
  </si>
  <si>
    <t>李雅梦</t>
  </si>
  <si>
    <t>186303020405</t>
  </si>
  <si>
    <t>18510122121745</t>
  </si>
  <si>
    <t>张付婷</t>
  </si>
  <si>
    <t>186303020331</t>
  </si>
  <si>
    <t>18511501125227</t>
  </si>
  <si>
    <t>马超琼</t>
  </si>
  <si>
    <t>186303020416</t>
  </si>
  <si>
    <t>18511702123348</t>
  </si>
  <si>
    <t>王楠</t>
  </si>
  <si>
    <t>186303020432</t>
  </si>
  <si>
    <t>18532621110718</t>
  </si>
  <si>
    <t>文耀立</t>
  </si>
  <si>
    <t>186303020129</t>
  </si>
  <si>
    <t>18512103120462</t>
  </si>
  <si>
    <t>边玛拉姆</t>
  </si>
  <si>
    <t>186303020411</t>
  </si>
  <si>
    <t>18511108121812</t>
  </si>
  <si>
    <t>唐冬梅</t>
  </si>
  <si>
    <t>186303020124</t>
  </si>
  <si>
    <t>18511504603295</t>
  </si>
  <si>
    <t>蒲彩玉</t>
  </si>
  <si>
    <t>186303020428</t>
  </si>
  <si>
    <t>18512113160891</t>
  </si>
  <si>
    <t>马蓝</t>
  </si>
  <si>
    <t>186303020212</t>
  </si>
  <si>
    <t>18511005120459</t>
  </si>
  <si>
    <t>方宏丽</t>
  </si>
  <si>
    <t>186303020229</t>
  </si>
  <si>
    <t>18512001120555</t>
  </si>
  <si>
    <t>陈晓霜</t>
  </si>
  <si>
    <t>186303020107</t>
  </si>
  <si>
    <t>18510122162870</t>
  </si>
  <si>
    <t>朱晓洁</t>
  </si>
  <si>
    <t>186303020203</t>
  </si>
  <si>
    <t>18510401121006</t>
  </si>
  <si>
    <t>刘敬强</t>
  </si>
  <si>
    <t>186303020111</t>
  </si>
  <si>
    <t>18511104161052</t>
  </si>
  <si>
    <t>张馨月</t>
  </si>
  <si>
    <t>186303020326</t>
  </si>
  <si>
    <t>18511304160219</t>
  </si>
  <si>
    <t>汤皓匀</t>
  </si>
  <si>
    <t>186303020422</t>
  </si>
  <si>
    <t>18512101121635</t>
  </si>
  <si>
    <t>罗敏</t>
  </si>
  <si>
    <t>186303020313</t>
  </si>
  <si>
    <t>18510407121574</t>
  </si>
  <si>
    <t>许娇娇</t>
  </si>
  <si>
    <t>186303020323</t>
  </si>
  <si>
    <t>18511302120208</t>
  </si>
  <si>
    <t>唐燕</t>
  </si>
  <si>
    <t>186303020403</t>
  </si>
  <si>
    <t>18510111121146</t>
  </si>
  <si>
    <t>王青玉</t>
  </si>
  <si>
    <t>186303020420</t>
  </si>
  <si>
    <t>18511804161162</t>
  </si>
  <si>
    <t>宋淑艳</t>
  </si>
  <si>
    <t>186303020401</t>
  </si>
  <si>
    <t>18510108603022</t>
  </si>
  <si>
    <t>毛天敏</t>
  </si>
  <si>
    <t>186303020109</t>
  </si>
  <si>
    <t>18510404162371</t>
  </si>
  <si>
    <t>何超</t>
  </si>
  <si>
    <t>186303020332</t>
  </si>
  <si>
    <t>18511607160068</t>
  </si>
  <si>
    <t>任珂珂</t>
  </si>
  <si>
    <t>186303020228</t>
  </si>
  <si>
    <t>18511801161922</t>
  </si>
  <si>
    <t>黄丹</t>
  </si>
  <si>
    <t>186303020220</t>
  </si>
  <si>
    <t>18511304162795</t>
  </si>
  <si>
    <t>舒心</t>
  </si>
  <si>
    <t>186303020302</t>
  </si>
  <si>
    <t>18510108603025</t>
  </si>
  <si>
    <t>田涟昕</t>
  </si>
  <si>
    <t>186303020104</t>
  </si>
  <si>
    <t>18510120161307</t>
  </si>
  <si>
    <t>唐思慧</t>
  </si>
  <si>
    <t>186303020417</t>
  </si>
  <si>
    <t>18511702164967</t>
  </si>
  <si>
    <t>梁燕</t>
  </si>
  <si>
    <t>186303020121</t>
  </si>
  <si>
    <t>18511501162075</t>
  </si>
  <si>
    <t>冯敏</t>
  </si>
  <si>
    <t>186303020409</t>
  </si>
  <si>
    <t>18511101110679</t>
  </si>
  <si>
    <t>雷蕾</t>
  </si>
  <si>
    <t>186303020309</t>
  </si>
  <si>
    <t>18510206122535</t>
  </si>
  <si>
    <t>沈祥依</t>
  </si>
  <si>
    <t>186303020126</t>
  </si>
  <si>
    <t>18511803163257</t>
  </si>
  <si>
    <t>陈鹏</t>
  </si>
  <si>
    <t>186303020318</t>
  </si>
  <si>
    <t>18511009160160</t>
  </si>
  <si>
    <t>张洪英</t>
  </si>
  <si>
    <t>186303020116</t>
  </si>
  <si>
    <t>18511404603041</t>
  </si>
  <si>
    <t>杨彩逸</t>
  </si>
  <si>
    <t>186303020139</t>
  </si>
  <si>
    <t>18532930110125</t>
  </si>
  <si>
    <t>杨燕如</t>
  </si>
  <si>
    <t>186303020119</t>
  </si>
  <si>
    <t>18511407162593</t>
  </si>
  <si>
    <t>陈珊</t>
  </si>
  <si>
    <t>186303020113</t>
  </si>
  <si>
    <t>18511202603099</t>
  </si>
  <si>
    <t>曹雅茹</t>
  </si>
  <si>
    <t>186303020308</t>
  </si>
  <si>
    <t>18510116603136</t>
  </si>
  <si>
    <t>杨红霞</t>
  </si>
  <si>
    <t>186303020233</t>
  </si>
  <si>
    <t>18512105603008</t>
  </si>
  <si>
    <t>卢建英</t>
  </si>
  <si>
    <t>186303020429</t>
  </si>
  <si>
    <t>18530102112502</t>
  </si>
  <si>
    <t>夏曼淇</t>
  </si>
  <si>
    <t>186303020207</t>
  </si>
  <si>
    <t>18510505603087</t>
  </si>
  <si>
    <t>易京丽</t>
  </si>
  <si>
    <t>186303020306</t>
  </si>
  <si>
    <t>18510116603106</t>
  </si>
  <si>
    <t>曾玉华</t>
  </si>
  <si>
    <t>186303020421</t>
  </si>
  <si>
    <t>18511905120384</t>
  </si>
  <si>
    <t>张琴</t>
  </si>
  <si>
    <t>186303020215</t>
  </si>
  <si>
    <t>18511109120409</t>
  </si>
  <si>
    <t>段志琼</t>
  </si>
  <si>
    <t>186303020135</t>
  </si>
  <si>
    <t>18512107180009</t>
  </si>
  <si>
    <t>赵友</t>
  </si>
  <si>
    <t>186303020125</t>
  </si>
  <si>
    <t>18511604160506</t>
  </si>
  <si>
    <t>任丽华</t>
  </si>
  <si>
    <t>186303020230</t>
  </si>
  <si>
    <t>18512101164201</t>
  </si>
  <si>
    <t>刘心杨</t>
  </si>
  <si>
    <t>186303020208</t>
  </si>
  <si>
    <t>18510608164735</t>
  </si>
  <si>
    <t>刘妍</t>
  </si>
  <si>
    <t>186303020130</t>
  </si>
  <si>
    <t>18512103120853</t>
  </si>
  <si>
    <t>沙学珍</t>
  </si>
  <si>
    <t>186303020128</t>
  </si>
  <si>
    <t>18512101163303</t>
  </si>
  <si>
    <t>吉能伍呷</t>
  </si>
  <si>
    <t>196303020506</t>
  </si>
  <si>
    <t>19512002521357</t>
  </si>
  <si>
    <t>杨婷婷</t>
  </si>
  <si>
    <t>186303020133</t>
  </si>
  <si>
    <t>18512103161022</t>
  </si>
  <si>
    <t>杨拉姆</t>
  </si>
  <si>
    <t>186303020112</t>
  </si>
  <si>
    <t>18511105121298</t>
  </si>
  <si>
    <t>张沙</t>
  </si>
  <si>
    <t>186303020335</t>
  </si>
  <si>
    <t>18512103160990</t>
  </si>
  <si>
    <t>乔石</t>
  </si>
  <si>
    <t>186303020406</t>
  </si>
  <si>
    <t>18510206120883</t>
  </si>
  <si>
    <t>明晓湘</t>
  </si>
  <si>
    <t>186303020413</t>
  </si>
  <si>
    <t>18511303123069</t>
  </si>
  <si>
    <t>蒋莹</t>
  </si>
  <si>
    <t>186303020419</t>
  </si>
  <si>
    <t>18511703160606</t>
  </si>
  <si>
    <t>袁怡鑫</t>
  </si>
  <si>
    <t>196303020504</t>
  </si>
  <si>
    <t>19512002521355</t>
  </si>
  <si>
    <t>魏明霞</t>
  </si>
  <si>
    <t>196303020507</t>
  </si>
  <si>
    <t>19512002521358</t>
  </si>
  <si>
    <t>文雯</t>
  </si>
  <si>
    <t>186303020136</t>
  </si>
  <si>
    <t>18512113160433</t>
  </si>
  <si>
    <t>说木布哈</t>
  </si>
  <si>
    <t>186303020424</t>
  </si>
  <si>
    <t>18512102160199</t>
  </si>
  <si>
    <t>次尔杜基</t>
  </si>
  <si>
    <t>186303020211</t>
  </si>
  <si>
    <t>18510903163507</t>
  </si>
  <si>
    <t>林秀丽</t>
  </si>
  <si>
    <t>186303020202</t>
  </si>
  <si>
    <t>18510204130004</t>
  </si>
  <si>
    <t>谢峭俏</t>
  </si>
  <si>
    <t>196303020543</t>
  </si>
  <si>
    <t>19512002521395</t>
  </si>
  <si>
    <t>格乃登巴</t>
  </si>
  <si>
    <t>186303020321</t>
  </si>
  <si>
    <t>18511211160809</t>
  </si>
  <si>
    <t>郑佳庆</t>
  </si>
  <si>
    <t>186303020319</t>
  </si>
  <si>
    <t>18511105603057</t>
  </si>
  <si>
    <t>李美玲</t>
  </si>
  <si>
    <t>186303020314</t>
  </si>
  <si>
    <t>18510604160266</t>
  </si>
  <si>
    <t>刘青青</t>
  </si>
  <si>
    <t>186303020231</t>
  </si>
  <si>
    <t>18512103150498</t>
  </si>
  <si>
    <t>李培江</t>
  </si>
  <si>
    <t>186303020315</t>
  </si>
  <si>
    <t>18510702120742</t>
  </si>
  <si>
    <t>徐怡梅</t>
  </si>
  <si>
    <t>186303020214</t>
  </si>
  <si>
    <t>18511108163982</t>
  </si>
  <si>
    <t>胡双</t>
  </si>
  <si>
    <t>186303020131</t>
  </si>
  <si>
    <t>18512103160322</t>
  </si>
  <si>
    <t>马勒曲</t>
  </si>
  <si>
    <t>186702040105</t>
  </si>
  <si>
    <t>18510117120495</t>
  </si>
  <si>
    <t>全鸿玉</t>
  </si>
  <si>
    <t>旅游英语</t>
  </si>
  <si>
    <t>外国语学院</t>
    <phoneticPr fontId="2" type="noConversion"/>
  </si>
  <si>
    <t>英语</t>
  </si>
  <si>
    <t>050201</t>
  </si>
  <si>
    <t>英语（本）</t>
    <phoneticPr fontId="2" type="noConversion"/>
  </si>
  <si>
    <t>0407</t>
    <phoneticPr fontId="2" type="noConversion"/>
  </si>
  <si>
    <t>186702040113</t>
  </si>
  <si>
    <t>18511008160165</t>
  </si>
  <si>
    <t>张洁</t>
  </si>
  <si>
    <t>186702040128</t>
  </si>
  <si>
    <t>18511803170071</t>
  </si>
  <si>
    <t>梁筱璞</t>
  </si>
  <si>
    <t>186702040125</t>
  </si>
  <si>
    <t>18511503121669</t>
  </si>
  <si>
    <t>谭青青</t>
  </si>
  <si>
    <t>186702040215</t>
  </si>
  <si>
    <t>18511101123030</t>
  </si>
  <si>
    <t>王露萍</t>
  </si>
  <si>
    <t>186702040224</t>
  </si>
  <si>
    <t>18511702123362</t>
  </si>
  <si>
    <t>范诗茂</t>
  </si>
  <si>
    <t>186702040202</t>
  </si>
  <si>
    <t>18510111161501</t>
  </si>
  <si>
    <t>王君玉</t>
  </si>
  <si>
    <t>186702040110</t>
  </si>
  <si>
    <t>18510505162796</t>
  </si>
  <si>
    <t>赖阳阳</t>
  </si>
  <si>
    <t>186702040204</t>
  </si>
  <si>
    <t>18510505122832</t>
  </si>
  <si>
    <t>张小丹</t>
  </si>
  <si>
    <t>186702040219</t>
  </si>
  <si>
    <t>18511406163734</t>
  </si>
  <si>
    <t>胡慧宇</t>
  </si>
  <si>
    <t>186702040101</t>
  </si>
  <si>
    <t>18510111161301</t>
  </si>
  <si>
    <t>王诗雨</t>
  </si>
  <si>
    <t>186702040210</t>
  </si>
  <si>
    <t>18510901120806</t>
  </si>
  <si>
    <t>郑小莉</t>
  </si>
  <si>
    <t>186702040116</t>
  </si>
  <si>
    <t>18511108121268</t>
  </si>
  <si>
    <t>张丹</t>
  </si>
  <si>
    <t>186702040106</t>
  </si>
  <si>
    <t>18510118160737</t>
  </si>
  <si>
    <t>刘莉</t>
  </si>
  <si>
    <t>186702040222</t>
  </si>
  <si>
    <t>18511607110104</t>
  </si>
  <si>
    <t>柴娜</t>
  </si>
  <si>
    <t>186702040227</t>
  </si>
  <si>
    <t>18512002120412</t>
  </si>
  <si>
    <t>陈涵</t>
  </si>
  <si>
    <t>186702040216</t>
  </si>
  <si>
    <t>18511107121727</t>
  </si>
  <si>
    <t>邓秀</t>
  </si>
  <si>
    <t>186702040205</t>
  </si>
  <si>
    <t>18510505163063</t>
  </si>
  <si>
    <t>詹凤</t>
  </si>
  <si>
    <t>186702040103</t>
  </si>
  <si>
    <t>18510111161394</t>
  </si>
  <si>
    <t>张梁瀛</t>
  </si>
  <si>
    <t>186702040120</t>
  </si>
  <si>
    <t>18511303163301</t>
  </si>
  <si>
    <t>李诗琪</t>
  </si>
  <si>
    <t>186702040201</t>
  </si>
  <si>
    <t>18510111121393</t>
  </si>
  <si>
    <t>王晓雨</t>
  </si>
  <si>
    <t>186702020112</t>
  </si>
  <si>
    <t>18511001160545</t>
  </si>
  <si>
    <t>尹科鑫</t>
  </si>
  <si>
    <t>商务英语</t>
  </si>
  <si>
    <t>186702020113</t>
  </si>
  <si>
    <t>18511102121179</t>
  </si>
  <si>
    <t>王怡静</t>
  </si>
  <si>
    <t>186702020130</t>
  </si>
  <si>
    <t>18512114160490</t>
  </si>
  <si>
    <t>艾星月</t>
  </si>
  <si>
    <t>186702020102</t>
  </si>
  <si>
    <t>18510120160352</t>
  </si>
  <si>
    <t>陈钦颖</t>
  </si>
  <si>
    <t>186702020107</t>
  </si>
  <si>
    <t>18510605130083</t>
  </si>
  <si>
    <t>张茜</t>
  </si>
  <si>
    <t>186702020121</t>
  </si>
  <si>
    <t>18511201162042</t>
  </si>
  <si>
    <t>闵翠</t>
  </si>
  <si>
    <t>186702020128</t>
  </si>
  <si>
    <t>18512105120691</t>
  </si>
  <si>
    <t>刘启英</t>
  </si>
  <si>
    <t>186702020104</t>
  </si>
  <si>
    <t>18510406121516</t>
  </si>
  <si>
    <t>罗琴</t>
  </si>
  <si>
    <t>186702020110</t>
  </si>
  <si>
    <t>18510801162971</t>
  </si>
  <si>
    <t>杨博棱</t>
  </si>
  <si>
    <t>186702020103</t>
  </si>
  <si>
    <t>18510122121732</t>
  </si>
  <si>
    <t>徐粤雯</t>
  </si>
  <si>
    <t>186702020120</t>
  </si>
  <si>
    <t>18511201121862</t>
  </si>
  <si>
    <t>吴小宇</t>
  </si>
  <si>
    <t>186702020106</t>
  </si>
  <si>
    <t>18510601162676</t>
  </si>
  <si>
    <t>186702020101</t>
  </si>
  <si>
    <t>18510108162062</t>
  </si>
  <si>
    <t>郭周婷</t>
  </si>
  <si>
    <t>英语</t>
    <phoneticPr fontId="2" type="noConversion"/>
  </si>
  <si>
    <t>186702020115</t>
  </si>
  <si>
    <t>18511103160657</t>
  </si>
  <si>
    <t>叶枝</t>
  </si>
  <si>
    <t>186702020125</t>
  </si>
  <si>
    <t>18511403122712</t>
  </si>
  <si>
    <t>何佳怡</t>
  </si>
  <si>
    <t>186702020133</t>
  </si>
  <si>
    <t>18512117160136</t>
  </si>
  <si>
    <t>蒋欣</t>
  </si>
  <si>
    <t>186702020116</t>
  </si>
  <si>
    <t>18511104161587</t>
  </si>
  <si>
    <t>刘佳妮</t>
  </si>
  <si>
    <t>186702020119</t>
  </si>
  <si>
    <t>18511108164093</t>
  </si>
  <si>
    <t>刘丽娟</t>
  </si>
  <si>
    <t>186704030106</t>
  </si>
  <si>
    <t>18510502180046</t>
  </si>
  <si>
    <t>尹方</t>
  </si>
  <si>
    <t>社会体育</t>
  </si>
  <si>
    <t>体育与健康学院</t>
    <phoneticPr fontId="2" type="noConversion"/>
  </si>
  <si>
    <t>社会体育指导与管理</t>
  </si>
  <si>
    <t>040203</t>
  </si>
  <si>
    <t>社会体育指导与管理(本)</t>
    <phoneticPr fontId="2" type="noConversion"/>
  </si>
  <si>
    <t>0608</t>
    <phoneticPr fontId="2" type="noConversion"/>
  </si>
  <si>
    <t>186704030118</t>
  </si>
  <si>
    <t>18511303140045</t>
  </si>
  <si>
    <t>兰海</t>
  </si>
  <si>
    <t>186704030109</t>
  </si>
  <si>
    <t>18510701140611</t>
  </si>
  <si>
    <t>李清容</t>
  </si>
  <si>
    <t>186704030122</t>
  </si>
  <si>
    <t>18511402180020</t>
  </si>
  <si>
    <t>陶兴俊</t>
  </si>
  <si>
    <t>186704030117</t>
  </si>
  <si>
    <t>18511301140776</t>
  </si>
  <si>
    <t>蒋雯</t>
  </si>
  <si>
    <t>186704030111</t>
  </si>
  <si>
    <t>18511101140197</t>
  </si>
  <si>
    <t>陈俊仲</t>
  </si>
  <si>
    <t>186704030105</t>
  </si>
  <si>
    <t>18510502140134</t>
  </si>
  <si>
    <t>刘钰鹏</t>
  </si>
  <si>
    <t>186704030104</t>
  </si>
  <si>
    <t>18510405140614</t>
  </si>
  <si>
    <t>伍毅龄</t>
  </si>
  <si>
    <t>186704030108</t>
  </si>
  <si>
    <t>18510608140437</t>
  </si>
  <si>
    <t>黄尧</t>
  </si>
  <si>
    <t>186704030103</t>
  </si>
  <si>
    <t>18510404180061</t>
  </si>
  <si>
    <t>王昊燃</t>
  </si>
  <si>
    <t>186704030135</t>
  </si>
  <si>
    <t>18512110140033</t>
  </si>
  <si>
    <t>金曲刚</t>
  </si>
  <si>
    <t>186704030120</t>
  </si>
  <si>
    <t>18511304140035</t>
  </si>
  <si>
    <t>唐成航</t>
  </si>
  <si>
    <t>186704030138</t>
  </si>
  <si>
    <t>18510406140370</t>
  </si>
  <si>
    <t>熊易成</t>
  </si>
  <si>
    <t>18670104K0321</t>
  </si>
  <si>
    <t>18511501123840</t>
  </si>
  <si>
    <t>李佳民</t>
  </si>
  <si>
    <t>18670104K0310</t>
  </si>
  <si>
    <t>18510707121241</t>
  </si>
  <si>
    <t>苟佳</t>
  </si>
  <si>
    <t>18670104K0115</t>
  </si>
  <si>
    <t>18510707120921</t>
  </si>
  <si>
    <t>何欣雨</t>
  </si>
  <si>
    <t>18670104K0226</t>
  </si>
  <si>
    <t>18511405111192</t>
  </si>
  <si>
    <t>唐艳玲</t>
  </si>
  <si>
    <t>18670104K0410</t>
  </si>
  <si>
    <t>18511107120865</t>
  </si>
  <si>
    <t>何缘</t>
  </si>
  <si>
    <t>18670104K0123</t>
  </si>
  <si>
    <t>18511403121148</t>
  </si>
  <si>
    <t>吴明娥</t>
  </si>
  <si>
    <t>18670104K0119</t>
  </si>
  <si>
    <t>18511103121606</t>
  </si>
  <si>
    <t>青琳婧</t>
  </si>
  <si>
    <t>18670104K0117</t>
  </si>
  <si>
    <t>18510902120386</t>
  </si>
  <si>
    <t>李玉梅</t>
  </si>
  <si>
    <t>18670104K0320</t>
  </si>
  <si>
    <t>18511407120816</t>
  </si>
  <si>
    <t>寇玲玲</t>
  </si>
  <si>
    <t>18670104K0415</t>
  </si>
  <si>
    <t>18511301124638</t>
  </si>
  <si>
    <t>黄田</t>
  </si>
  <si>
    <t>18670104K0125</t>
  </si>
  <si>
    <t>18511406121120</t>
  </si>
  <si>
    <t>田杨</t>
  </si>
  <si>
    <t>18670104K0127</t>
  </si>
  <si>
    <t>18511407122294</t>
  </si>
  <si>
    <t>刘玲媚</t>
  </si>
  <si>
    <t>18670104K0417</t>
  </si>
  <si>
    <t>18511403121227</t>
  </si>
  <si>
    <t>程焯</t>
  </si>
  <si>
    <t>18670104K0314</t>
  </si>
  <si>
    <t>18511205121043</t>
  </si>
  <si>
    <t>周远凤</t>
  </si>
  <si>
    <t>18670104K0419</t>
  </si>
  <si>
    <t>18511504120774</t>
  </si>
  <si>
    <t>安何</t>
  </si>
  <si>
    <t>18670104K0414</t>
  </si>
  <si>
    <t>18511301121782</t>
  </si>
  <si>
    <t>李思颖</t>
  </si>
  <si>
    <t>18670104K0426</t>
  </si>
  <si>
    <t>18511803121959</t>
  </si>
  <si>
    <t>田徐</t>
  </si>
  <si>
    <t>18670104K0315</t>
  </si>
  <si>
    <t>18511208120933</t>
  </si>
  <si>
    <t>李艳梅</t>
  </si>
  <si>
    <t>18670104K0220</t>
  </si>
  <si>
    <t>18511301121170</t>
  </si>
  <si>
    <t>周媛红</t>
  </si>
  <si>
    <t>18670104K0216</t>
  </si>
  <si>
    <t>18511109120773</t>
  </si>
  <si>
    <t>朱雪梅</t>
  </si>
  <si>
    <t>18670104K0416</t>
  </si>
  <si>
    <t>18511305121326</t>
  </si>
  <si>
    <t>冯娟</t>
  </si>
  <si>
    <t>18670104K0424</t>
  </si>
  <si>
    <t>18511604120590</t>
  </si>
  <si>
    <t>陈果</t>
  </si>
  <si>
    <t>18670104K0422</t>
  </si>
  <si>
    <t>18511602130103</t>
  </si>
  <si>
    <t>高鑫伟</t>
  </si>
  <si>
    <t>18670104K0208</t>
  </si>
  <si>
    <t>18511003120396</t>
  </si>
  <si>
    <t>许彬莉</t>
  </si>
  <si>
    <t>18670104K0116</t>
  </si>
  <si>
    <t>18510801121679</t>
  </si>
  <si>
    <t>漆佳欣</t>
  </si>
  <si>
    <t>18670104K0103</t>
  </si>
  <si>
    <t>18510122121490</t>
  </si>
  <si>
    <t>吴小雨</t>
  </si>
  <si>
    <t>18670104K0104</t>
  </si>
  <si>
    <t>18510122121823</t>
  </si>
  <si>
    <t>张雪</t>
  </si>
  <si>
    <t>18670104K0406</t>
  </si>
  <si>
    <t>18510801122947</t>
  </si>
  <si>
    <t>杨琬玲</t>
  </si>
  <si>
    <t>18670104K0121</t>
  </si>
  <si>
    <t>18511301122369</t>
  </si>
  <si>
    <t>段小雪</t>
  </si>
  <si>
    <t>18670104K0105</t>
  </si>
  <si>
    <t>18510403120912</t>
  </si>
  <si>
    <t>王聚燕</t>
  </si>
  <si>
    <t>18670104K0413</t>
  </si>
  <si>
    <t>18511201121666</t>
  </si>
  <si>
    <t>梁欣岚</t>
  </si>
  <si>
    <t>18670104K0213</t>
  </si>
  <si>
    <t>18511105121387</t>
  </si>
  <si>
    <t>邓雯</t>
  </si>
  <si>
    <t>18670104K0215</t>
  </si>
  <si>
    <t>18511108121620</t>
  </si>
  <si>
    <t>罗乐</t>
  </si>
  <si>
    <t>18670104K0126</t>
  </si>
  <si>
    <t>18511407121070</t>
  </si>
  <si>
    <t>李停停</t>
  </si>
  <si>
    <t>18670104K0421</t>
  </si>
  <si>
    <t>18511504122160</t>
  </si>
  <si>
    <t>李华</t>
  </si>
  <si>
    <t>18670104K0122</t>
  </si>
  <si>
    <t>18511301122923</t>
  </si>
  <si>
    <t>徐丹</t>
  </si>
  <si>
    <t>18670104K0130</t>
  </si>
  <si>
    <t>18511803121413</t>
  </si>
  <si>
    <t>冷倩</t>
  </si>
  <si>
    <t>18670104K0311</t>
  </si>
  <si>
    <t>18511108121609</t>
  </si>
  <si>
    <t>刘媛</t>
  </si>
  <si>
    <t>18670104K0110</t>
  </si>
  <si>
    <t>18510407121222</t>
  </si>
  <si>
    <t>聂千</t>
  </si>
  <si>
    <t>18670104K0217</t>
  </si>
  <si>
    <t>18511201122205</t>
  </si>
  <si>
    <t>丁丽</t>
  </si>
  <si>
    <t>18670104K0109</t>
  </si>
  <si>
    <t>18510407120821</t>
  </si>
  <si>
    <t>张梅</t>
  </si>
  <si>
    <t>18670104K0409</t>
  </si>
  <si>
    <t>18511106120720</t>
  </si>
  <si>
    <t>李欢</t>
  </si>
  <si>
    <t>18670104k0327</t>
  </si>
  <si>
    <t>18512106110469</t>
  </si>
  <si>
    <t>张文美</t>
  </si>
  <si>
    <t>18670104K0439</t>
  </si>
  <si>
    <t>18630123110176</t>
  </si>
  <si>
    <t>朱晓晴</t>
  </si>
  <si>
    <t>18670104K0118</t>
  </si>
  <si>
    <t>18511006120444</t>
  </si>
  <si>
    <t>杨皓皓</t>
  </si>
  <si>
    <t>18670104K0323</t>
  </si>
  <si>
    <t>18511503123741</t>
  </si>
  <si>
    <t>雷欢</t>
  </si>
  <si>
    <t>18670104K0412</t>
  </si>
  <si>
    <t>18511109120928</t>
  </si>
  <si>
    <t>郭雨婷</t>
  </si>
  <si>
    <t>18670104K0408</t>
  </si>
  <si>
    <t>18511105122773</t>
  </si>
  <si>
    <t>曹心悦</t>
  </si>
  <si>
    <t>18670104K0423</t>
  </si>
  <si>
    <t>18511602130127</t>
  </si>
  <si>
    <t>骆燕</t>
  </si>
  <si>
    <t>18670104K0308</t>
  </si>
  <si>
    <t>18510605120471</t>
  </si>
  <si>
    <t>何梦瑶</t>
  </si>
  <si>
    <t>18670104K0107</t>
  </si>
  <si>
    <t>18510405130073</t>
  </si>
  <si>
    <t>周虹秀</t>
  </si>
  <si>
    <t>18670104K0401</t>
  </si>
  <si>
    <t>18510112121119</t>
  </si>
  <si>
    <t>刘巧灵</t>
  </si>
  <si>
    <t>18670104K0322</t>
  </si>
  <si>
    <t>18511501125754</t>
  </si>
  <si>
    <t>宋丹</t>
  </si>
  <si>
    <t>18670104K0305</t>
  </si>
  <si>
    <t>18510404123068</t>
  </si>
  <si>
    <t>刘婷</t>
  </si>
  <si>
    <t>18670104K0108</t>
  </si>
  <si>
    <t>18510406120657</t>
  </si>
  <si>
    <t>刘红飞</t>
  </si>
  <si>
    <t>18670104K0131</t>
  </si>
  <si>
    <t>18512102120113</t>
  </si>
  <si>
    <t>次尔卓玛</t>
  </si>
  <si>
    <t>18670104K0319</t>
  </si>
  <si>
    <t>18511404122500</t>
  </si>
  <si>
    <t>邓稼先</t>
  </si>
  <si>
    <t>18670104K0303</t>
  </si>
  <si>
    <t>18510403120546</t>
  </si>
  <si>
    <t>刘怡婷</t>
  </si>
  <si>
    <t>18670104K0212</t>
  </si>
  <si>
    <t>18511103121667</t>
  </si>
  <si>
    <t>蒲樱婷</t>
  </si>
  <si>
    <t>18670104K0120</t>
  </si>
  <si>
    <t>18511201131002</t>
  </si>
  <si>
    <t>刘美泯</t>
  </si>
  <si>
    <t>18670104K0129</t>
  </si>
  <si>
    <t>18511505120702</t>
  </si>
  <si>
    <t>雷慧敏</t>
  </si>
  <si>
    <t>18670104K0231</t>
  </si>
  <si>
    <t>18512106110190</t>
  </si>
  <si>
    <t>高斌</t>
  </si>
  <si>
    <t>18670104K0114</t>
  </si>
  <si>
    <t>18510705121247</t>
  </si>
  <si>
    <t>孙晓娟</t>
  </si>
  <si>
    <t>18670104K0201</t>
  </si>
  <si>
    <t>18510108121248</t>
  </si>
  <si>
    <t>吴骏</t>
  </si>
  <si>
    <t>18670104K0232</t>
  </si>
  <si>
    <t>18512106111077</t>
  </si>
  <si>
    <t>刘兴艳</t>
  </si>
  <si>
    <t>18670104K0304</t>
  </si>
  <si>
    <t>18510404121600</t>
  </si>
  <si>
    <t>唐竟峰</t>
  </si>
  <si>
    <t>18670104K0301</t>
  </si>
  <si>
    <t>18510201120729</t>
  </si>
  <si>
    <t>万家敏</t>
  </si>
  <si>
    <t>1452010410212</t>
  </si>
  <si>
    <t>14510407121438</t>
  </si>
  <si>
    <t>18670104K0411</t>
  </si>
  <si>
    <t>18511107121620</t>
  </si>
  <si>
    <t>肖凤</t>
  </si>
  <si>
    <t>18670104K0203</t>
  </si>
  <si>
    <t>18510404123157</t>
  </si>
  <si>
    <t>孙在莉</t>
  </si>
  <si>
    <t>18670104K0317</t>
  </si>
  <si>
    <t>18511303120441</t>
  </si>
  <si>
    <t>邬文祎</t>
  </si>
  <si>
    <t>18670104k0407</t>
  </si>
  <si>
    <t>18510803121964</t>
  </si>
  <si>
    <t>董昕彤</t>
  </si>
  <si>
    <t>18670104K0345</t>
  </si>
  <si>
    <t>18632802110039</t>
  </si>
  <si>
    <t>辛芝玉</t>
  </si>
  <si>
    <t>18670104K0344</t>
  </si>
  <si>
    <t>18632700110337</t>
  </si>
  <si>
    <t>刘煊</t>
  </si>
  <si>
    <t>18670104K0405</t>
  </si>
  <si>
    <t>18510608122551</t>
  </si>
  <si>
    <t>陈宇钒</t>
  </si>
  <si>
    <t>18670104K0444</t>
  </si>
  <si>
    <t>18632700110333</t>
  </si>
  <si>
    <t>扎西拉毛</t>
  </si>
  <si>
    <t>18670104K0418</t>
  </si>
  <si>
    <t>18511503121672</t>
  </si>
  <si>
    <t>赵芳艺</t>
  </si>
  <si>
    <t>18670104K0235</t>
  </si>
  <si>
    <t>18512115120142</t>
  </si>
  <si>
    <t>阿呷牛金莫</t>
  </si>
  <si>
    <t>18670104K0326</t>
  </si>
  <si>
    <t>18512106110331</t>
  </si>
  <si>
    <t>晏祥燕</t>
  </si>
  <si>
    <t>18670104K0128</t>
  </si>
  <si>
    <t>18511501125566</t>
  </si>
  <si>
    <t>周虹臣</t>
  </si>
  <si>
    <t>18670104k0228</t>
  </si>
  <si>
    <t>18511704120610</t>
  </si>
  <si>
    <t>刘浠红</t>
  </si>
  <si>
    <t>18670104K0436</t>
  </si>
  <si>
    <t>18622102111173</t>
  </si>
  <si>
    <t>牛炳予</t>
  </si>
  <si>
    <t>18670104k0341</t>
  </si>
  <si>
    <t>18620403112288</t>
  </si>
  <si>
    <t>杨晰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</si>
</sst>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13" x14ac:knownFonts="1">
    <font>
      <sz val="11"/>
      <color theme="1"/>
      <name val="等线"/>
      <family val="2"/>
      <charset val="134"/>
      <scheme val="minor"/>
    </font>
    <font>
      <sz val="8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8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8"/>
      <color rgb="FF00B050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name val="宋体"/>
      <family val="3"/>
      <charset val="134"/>
    </font>
    <font>
      <sz val="8"/>
      <color rgb="FF000000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b/>
      <sz val="8"/>
      <color theme="1"/>
      <name val="宋体"/>
      <family val="3"/>
      <charset val="134"/>
    </font>
    <font>
      <sz val="11"/>
      <name val="等线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176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176" fontId="6" fillId="0" borderId="1" xfId="0" applyNumberFormat="1" applyFont="1" applyBorder="1" applyAlignment="1" applyProtection="1">
      <alignment horizontal="center" vertical="center" wrapText="1"/>
      <protection hidden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49" fontId="7" fillId="0" borderId="1" xfId="0" quotePrefix="1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76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176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1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49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 applyProtection="1">
      <alignment horizontal="center" vertical="center" wrapText="1"/>
      <protection hidden="1"/>
    </xf>
    <xf numFmtId="0" fontId="12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87;&#21319;&#26412;/2021/&#26032;&#24314;&#25991;&#20214;&#22841;/&#24635;&#25104;&#32489;&#21457;&#24278;&#25991;&#26524;202106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20180909</v>
          </cell>
          <cell r="D2" t="str">
            <v>西绕珠玛</v>
          </cell>
          <cell r="E2" t="str">
            <v>513321199904186621</v>
          </cell>
          <cell r="F2" t="str">
            <v>阿坝师范学院</v>
          </cell>
          <cell r="G2" t="str">
            <v>藏汉双语学院</v>
          </cell>
          <cell r="H2" t="str">
            <v>数学教育</v>
          </cell>
          <cell r="I2" t="str">
            <v>数学教育（一类模式）</v>
          </cell>
          <cell r="J2" t="str">
            <v>藏汉双语学院</v>
          </cell>
          <cell r="K2" t="str">
            <v>数学与应用数学</v>
          </cell>
          <cell r="L2" t="str">
            <v>计算机基础A</v>
          </cell>
          <cell r="M2">
            <v>50</v>
          </cell>
          <cell r="N2">
            <v>50</v>
          </cell>
          <cell r="O2" t="str">
            <v>大学英语</v>
          </cell>
          <cell r="P2">
            <v>15</v>
          </cell>
          <cell r="Q2">
            <v>15</v>
          </cell>
          <cell r="R2" t="str">
            <v>数学与应用数学专业综合</v>
          </cell>
          <cell r="S2">
            <v>20</v>
          </cell>
          <cell r="T2">
            <v>20</v>
          </cell>
          <cell r="U2"/>
          <cell r="V2">
            <v>27.5</v>
          </cell>
          <cell r="W2">
            <v>84.4</v>
          </cell>
          <cell r="X2">
            <v>50.260000000000005</v>
          </cell>
        </row>
        <row r="3">
          <cell r="C3" t="str">
            <v>20180906</v>
          </cell>
          <cell r="D3" t="str">
            <v>白玛青错</v>
          </cell>
          <cell r="E3" t="str">
            <v>513321199604306820</v>
          </cell>
          <cell r="F3" t="str">
            <v>阿坝师范学院</v>
          </cell>
          <cell r="G3" t="str">
            <v>藏汉双语学院</v>
          </cell>
          <cell r="H3" t="str">
            <v>数学教育</v>
          </cell>
          <cell r="I3" t="str">
            <v>数学教育（一类模式）</v>
          </cell>
          <cell r="J3" t="str">
            <v>藏汉双语学院</v>
          </cell>
          <cell r="K3" t="str">
            <v>数学与应用数学</v>
          </cell>
          <cell r="L3" t="str">
            <v>计算机基础A</v>
          </cell>
          <cell r="M3">
            <v>19.5</v>
          </cell>
          <cell r="N3">
            <v>19.5</v>
          </cell>
          <cell r="O3" t="str">
            <v>大学英语</v>
          </cell>
          <cell r="P3">
            <v>18</v>
          </cell>
          <cell r="Q3">
            <v>18</v>
          </cell>
          <cell r="R3" t="str">
            <v>数学与应用数学专业综合</v>
          </cell>
          <cell r="S3">
            <v>28</v>
          </cell>
          <cell r="T3">
            <v>28</v>
          </cell>
          <cell r="U3"/>
          <cell r="V3">
            <v>22.450000000000003</v>
          </cell>
          <cell r="W3">
            <v>78.790000000000006</v>
          </cell>
          <cell r="X3">
            <v>44.986000000000004</v>
          </cell>
        </row>
        <row r="4">
          <cell r="C4" t="str">
            <v>20180907</v>
          </cell>
          <cell r="D4" t="str">
            <v>仁真次姆</v>
          </cell>
          <cell r="E4" t="str">
            <v>513326199607160128</v>
          </cell>
          <cell r="F4" t="str">
            <v>阿坝师范学院</v>
          </cell>
          <cell r="G4" t="str">
            <v>藏汉双语学院</v>
          </cell>
          <cell r="H4" t="str">
            <v>数学教育</v>
          </cell>
          <cell r="I4" t="str">
            <v>数学教育（一类模式）</v>
          </cell>
          <cell r="J4" t="str">
            <v>藏汉双语学院</v>
          </cell>
          <cell r="K4" t="str">
            <v>数学与应用数学</v>
          </cell>
          <cell r="L4" t="str">
            <v>计算机基础A</v>
          </cell>
          <cell r="M4">
            <v>25</v>
          </cell>
          <cell r="N4">
            <v>25</v>
          </cell>
          <cell r="O4" t="str">
            <v>大学英语</v>
          </cell>
          <cell r="P4">
            <v>14</v>
          </cell>
          <cell r="Q4">
            <v>14</v>
          </cell>
          <cell r="R4" t="str">
            <v>数学与应用数学专业综合</v>
          </cell>
          <cell r="S4">
            <v>24</v>
          </cell>
          <cell r="T4">
            <v>24</v>
          </cell>
          <cell r="U4"/>
          <cell r="V4">
            <v>21.3</v>
          </cell>
          <cell r="W4">
            <v>79.3</v>
          </cell>
          <cell r="X4">
            <v>44.5</v>
          </cell>
        </row>
        <row r="5">
          <cell r="C5" t="str">
            <v>20183540</v>
          </cell>
          <cell r="D5" t="str">
            <v>扬尖仲尕</v>
          </cell>
          <cell r="E5" t="str">
            <v>513233199903121527</v>
          </cell>
          <cell r="F5" t="str">
            <v>阿坝师范学院</v>
          </cell>
          <cell r="G5" t="str">
            <v>藏汉双语学院</v>
          </cell>
          <cell r="H5" t="str">
            <v>小学教育</v>
          </cell>
          <cell r="I5" t="str">
            <v>小学教育(藏汉双语方向)</v>
          </cell>
          <cell r="J5" t="str">
            <v>藏汉双语学院</v>
          </cell>
          <cell r="K5" t="str">
            <v>小学教育</v>
          </cell>
          <cell r="L5" t="str">
            <v>大学语文</v>
          </cell>
          <cell r="M5">
            <v>42</v>
          </cell>
          <cell r="N5">
            <v>42</v>
          </cell>
          <cell r="O5" t="str">
            <v>高等数学</v>
          </cell>
          <cell r="P5">
            <v>16</v>
          </cell>
          <cell r="Q5">
            <v>16</v>
          </cell>
          <cell r="R5" t="str">
            <v>小学教育专业综合</v>
          </cell>
          <cell r="S5">
            <v>38</v>
          </cell>
          <cell r="T5">
            <v>38</v>
          </cell>
          <cell r="U5"/>
          <cell r="V5">
            <v>32.6</v>
          </cell>
          <cell r="W5">
            <v>78.5</v>
          </cell>
          <cell r="X5">
            <v>50.96</v>
          </cell>
        </row>
        <row r="6">
          <cell r="C6" t="str">
            <v>20180932</v>
          </cell>
          <cell r="D6" t="str">
            <v>四郎却志</v>
          </cell>
          <cell r="E6" t="str">
            <v>51332519931128212X</v>
          </cell>
          <cell r="F6" t="str">
            <v>阿坝师范学院</v>
          </cell>
          <cell r="G6" t="str">
            <v>藏汉双语学院</v>
          </cell>
          <cell r="H6" t="str">
            <v>小学教育</v>
          </cell>
          <cell r="I6" t="str">
            <v>小学教育(藏汉双语方向)</v>
          </cell>
          <cell r="J6" t="str">
            <v>藏汉双语学院</v>
          </cell>
          <cell r="K6" t="str">
            <v>小学教育</v>
          </cell>
          <cell r="L6" t="str">
            <v>大学语文</v>
          </cell>
          <cell r="M6">
            <v>37</v>
          </cell>
          <cell r="N6">
            <v>37</v>
          </cell>
          <cell r="O6" t="str">
            <v>高等数学</v>
          </cell>
          <cell r="P6">
            <v>20</v>
          </cell>
          <cell r="Q6">
            <v>20</v>
          </cell>
          <cell r="R6" t="str">
            <v>小学教育专业综合</v>
          </cell>
          <cell r="S6">
            <v>31</v>
          </cell>
          <cell r="T6">
            <v>31</v>
          </cell>
          <cell r="U6"/>
          <cell r="V6">
            <v>29.5</v>
          </cell>
          <cell r="W6">
            <v>76.33</v>
          </cell>
          <cell r="X6">
            <v>48.231999999999999</v>
          </cell>
        </row>
        <row r="7">
          <cell r="C7" t="str">
            <v>20183542</v>
          </cell>
          <cell r="D7" t="str">
            <v>俄让初</v>
          </cell>
          <cell r="E7" t="str">
            <v>513233199802050344</v>
          </cell>
          <cell r="F7" t="str">
            <v>阿坝师范学院</v>
          </cell>
          <cell r="G7" t="str">
            <v>藏汉双语学院</v>
          </cell>
          <cell r="H7" t="str">
            <v>小学教育</v>
          </cell>
          <cell r="I7" t="str">
            <v>小学教育(藏汉双语方向)</v>
          </cell>
          <cell r="J7" t="str">
            <v>藏汉双语学院</v>
          </cell>
          <cell r="K7" t="str">
            <v>小学教育</v>
          </cell>
          <cell r="L7" t="str">
            <v>大学语文</v>
          </cell>
          <cell r="M7">
            <v>40</v>
          </cell>
          <cell r="N7">
            <v>40</v>
          </cell>
          <cell r="O7" t="str">
            <v>高等数学</v>
          </cell>
          <cell r="P7">
            <v>8</v>
          </cell>
          <cell r="Q7">
            <v>8</v>
          </cell>
          <cell r="R7" t="str">
            <v>小学教育专业综合</v>
          </cell>
          <cell r="S7">
            <v>34</v>
          </cell>
          <cell r="T7">
            <v>34</v>
          </cell>
          <cell r="U7"/>
          <cell r="V7">
            <v>28</v>
          </cell>
          <cell r="W7">
            <v>76.61</v>
          </cell>
          <cell r="X7">
            <v>47.444000000000003</v>
          </cell>
        </row>
        <row r="8">
          <cell r="C8" t="str">
            <v>20180935</v>
          </cell>
          <cell r="D8" t="str">
            <v>泽汪杜吉</v>
          </cell>
          <cell r="E8" t="str">
            <v>513321199806297619</v>
          </cell>
          <cell r="F8" t="str">
            <v>阿坝师范学院</v>
          </cell>
          <cell r="G8" t="str">
            <v>藏汉双语学院</v>
          </cell>
          <cell r="H8" t="str">
            <v>小学教育</v>
          </cell>
          <cell r="I8" t="str">
            <v>小学教育(藏汉双语方向)</v>
          </cell>
          <cell r="J8" t="str">
            <v>藏汉双语学院</v>
          </cell>
          <cell r="K8" t="str">
            <v>小学教育</v>
          </cell>
          <cell r="L8" t="str">
            <v>大学语文</v>
          </cell>
          <cell r="M8">
            <v>37</v>
          </cell>
          <cell r="N8">
            <v>37</v>
          </cell>
          <cell r="O8" t="str">
            <v>高等数学</v>
          </cell>
          <cell r="P8">
            <v>4</v>
          </cell>
          <cell r="Q8">
            <v>4</v>
          </cell>
          <cell r="R8" t="str">
            <v>小学教育专业综合</v>
          </cell>
          <cell r="S8">
            <v>29</v>
          </cell>
          <cell r="T8">
            <v>29</v>
          </cell>
          <cell r="U8"/>
          <cell r="V8">
            <v>23.9</v>
          </cell>
          <cell r="W8">
            <v>80.33</v>
          </cell>
          <cell r="X8">
            <v>46.471999999999994</v>
          </cell>
        </row>
        <row r="9">
          <cell r="C9" t="str">
            <v>20180928</v>
          </cell>
          <cell r="D9" t="str">
            <v>格松珠扎</v>
          </cell>
          <cell r="E9" t="str">
            <v>513335199807302115</v>
          </cell>
          <cell r="F9" t="str">
            <v>阿坝师范学院</v>
          </cell>
          <cell r="G9" t="str">
            <v>藏汉双语学院</v>
          </cell>
          <cell r="H9" t="str">
            <v>小学教育</v>
          </cell>
          <cell r="I9" t="str">
            <v>小学教育(藏汉双语方向)</v>
          </cell>
          <cell r="J9" t="str">
            <v>藏汉双语学院</v>
          </cell>
          <cell r="K9" t="str">
            <v>小学教育</v>
          </cell>
          <cell r="L9" t="str">
            <v>大学语文</v>
          </cell>
          <cell r="M9">
            <v>33</v>
          </cell>
          <cell r="N9">
            <v>33</v>
          </cell>
          <cell r="O9" t="str">
            <v>高等数学</v>
          </cell>
          <cell r="P9">
            <v>5</v>
          </cell>
          <cell r="Q9">
            <v>5</v>
          </cell>
          <cell r="R9" t="str">
            <v>小学教育专业综合</v>
          </cell>
          <cell r="S9">
            <v>19</v>
          </cell>
          <cell r="T9">
            <v>19</v>
          </cell>
          <cell r="U9"/>
          <cell r="V9">
            <v>19</v>
          </cell>
          <cell r="W9">
            <v>69.78</v>
          </cell>
          <cell r="X9">
            <v>39.312000000000005</v>
          </cell>
        </row>
        <row r="10">
          <cell r="C10" t="str">
            <v>20180936</v>
          </cell>
          <cell r="D10" t="str">
            <v>扎西</v>
          </cell>
          <cell r="E10" t="str">
            <v>513335199801272090</v>
          </cell>
          <cell r="F10" t="str">
            <v>阿坝师范学院</v>
          </cell>
          <cell r="G10" t="str">
            <v>藏汉双语学院</v>
          </cell>
          <cell r="H10" t="str">
            <v>小学教育</v>
          </cell>
          <cell r="I10" t="str">
            <v>小学教育(藏汉双语方向)</v>
          </cell>
          <cell r="J10" t="str">
            <v>藏汉双语学院</v>
          </cell>
          <cell r="K10" t="str">
            <v>小学教育</v>
          </cell>
          <cell r="L10" t="str">
            <v>大学语文</v>
          </cell>
          <cell r="M10">
            <v>10</v>
          </cell>
          <cell r="N10">
            <v>10</v>
          </cell>
          <cell r="O10" t="str">
            <v>高等数学</v>
          </cell>
          <cell r="P10">
            <v>12</v>
          </cell>
          <cell r="Q10">
            <v>12</v>
          </cell>
          <cell r="R10" t="str">
            <v>小学教育专业综合</v>
          </cell>
          <cell r="S10">
            <v>19</v>
          </cell>
          <cell r="T10">
            <v>19</v>
          </cell>
          <cell r="U10"/>
          <cell r="V10">
            <v>14.2</v>
          </cell>
          <cell r="W10">
            <v>70.58</v>
          </cell>
          <cell r="X10">
            <v>36.751999999999995</v>
          </cell>
        </row>
        <row r="11">
          <cell r="C11" t="str">
            <v>20192594</v>
          </cell>
          <cell r="D11" t="str">
            <v>徐洁</v>
          </cell>
          <cell r="E11" t="str">
            <v>51323119991207052X</v>
          </cell>
          <cell r="F11" t="str">
            <v>阿坝师范学院</v>
          </cell>
          <cell r="G11" t="str">
            <v>藏汉双语学院</v>
          </cell>
          <cell r="H11" t="str">
            <v>小学教育</v>
          </cell>
          <cell r="I11" t="str">
            <v>小学教育(五年制藏语文)</v>
          </cell>
          <cell r="J11" t="str">
            <v>藏汉双语学院</v>
          </cell>
          <cell r="K11" t="str">
            <v>小学教育</v>
          </cell>
          <cell r="L11" t="str">
            <v>大学语文</v>
          </cell>
          <cell r="M11">
            <v>39</v>
          </cell>
          <cell r="N11">
            <v>39</v>
          </cell>
          <cell r="O11" t="str">
            <v>高等数学</v>
          </cell>
          <cell r="P11">
            <v>4</v>
          </cell>
          <cell r="Q11">
            <v>4</v>
          </cell>
          <cell r="R11" t="str">
            <v>小学教育专业综合</v>
          </cell>
          <cell r="S11">
            <v>48</v>
          </cell>
          <cell r="T11">
            <v>48</v>
          </cell>
          <cell r="U11"/>
          <cell r="V11">
            <v>32.1</v>
          </cell>
          <cell r="W11">
            <v>76.959999999999994</v>
          </cell>
          <cell r="X11">
            <v>50.043999999999997</v>
          </cell>
        </row>
        <row r="12">
          <cell r="C12" t="str">
            <v>20192579</v>
          </cell>
          <cell r="D12" t="str">
            <v>恩莫</v>
          </cell>
          <cell r="E12" t="str">
            <v>513230200003071903</v>
          </cell>
          <cell r="F12" t="str">
            <v>阿坝师范学院</v>
          </cell>
          <cell r="G12" t="str">
            <v>藏汉双语学院</v>
          </cell>
          <cell r="H12" t="str">
            <v>小学教育</v>
          </cell>
          <cell r="I12" t="str">
            <v>小学教育(五年制藏语文)</v>
          </cell>
          <cell r="J12" t="str">
            <v>藏汉双语学院</v>
          </cell>
          <cell r="K12" t="str">
            <v>小学教育</v>
          </cell>
          <cell r="L12" t="str">
            <v>大学语文</v>
          </cell>
          <cell r="M12">
            <v>29</v>
          </cell>
          <cell r="N12">
            <v>29</v>
          </cell>
          <cell r="O12" t="str">
            <v>高等数学</v>
          </cell>
          <cell r="P12">
            <v>12</v>
          </cell>
          <cell r="Q12">
            <v>12</v>
          </cell>
          <cell r="R12" t="str">
            <v>小学教育专业综合</v>
          </cell>
          <cell r="S12">
            <v>44</v>
          </cell>
          <cell r="T12">
            <v>44</v>
          </cell>
          <cell r="U12"/>
          <cell r="V12">
            <v>29.9</v>
          </cell>
          <cell r="W12">
            <v>78.2</v>
          </cell>
          <cell r="X12">
            <v>49.22</v>
          </cell>
        </row>
        <row r="13">
          <cell r="C13" t="str">
            <v>20192553</v>
          </cell>
          <cell r="D13" t="str">
            <v>甲央姐</v>
          </cell>
          <cell r="E13" t="str">
            <v>513231199811230424</v>
          </cell>
          <cell r="F13" t="str">
            <v>阿坝师范学院</v>
          </cell>
          <cell r="G13" t="str">
            <v>藏汉双语学院</v>
          </cell>
          <cell r="H13" t="str">
            <v>小学教育</v>
          </cell>
          <cell r="I13" t="str">
            <v>小学教育(五年制藏语文)</v>
          </cell>
          <cell r="J13" t="str">
            <v>藏汉双语学院</v>
          </cell>
          <cell r="K13" t="str">
            <v>小学教育</v>
          </cell>
          <cell r="L13" t="str">
            <v>大学语文</v>
          </cell>
          <cell r="M13">
            <v>35</v>
          </cell>
          <cell r="N13">
            <v>35</v>
          </cell>
          <cell r="O13" t="str">
            <v>高等数学</v>
          </cell>
          <cell r="P13">
            <v>8</v>
          </cell>
          <cell r="Q13">
            <v>8</v>
          </cell>
          <cell r="R13" t="str">
            <v>小学教育专业综合</v>
          </cell>
          <cell r="S13">
            <v>35</v>
          </cell>
          <cell r="T13">
            <v>35</v>
          </cell>
          <cell r="U13"/>
          <cell r="V13">
            <v>26.9</v>
          </cell>
          <cell r="W13">
            <v>81.88</v>
          </cell>
          <cell r="X13">
            <v>48.891999999999996</v>
          </cell>
        </row>
        <row r="14">
          <cell r="C14" t="str">
            <v>20192564</v>
          </cell>
          <cell r="D14" t="str">
            <v>扎西拉么</v>
          </cell>
          <cell r="E14" t="str">
            <v>513231200007151827</v>
          </cell>
          <cell r="F14" t="str">
            <v>阿坝师范学院</v>
          </cell>
          <cell r="G14" t="str">
            <v>藏汉双语学院</v>
          </cell>
          <cell r="H14" t="str">
            <v>小学教育</v>
          </cell>
          <cell r="I14" t="str">
            <v>小学教育(五年制藏语文)</v>
          </cell>
          <cell r="J14" t="str">
            <v>藏汉双语学院</v>
          </cell>
          <cell r="K14" t="str">
            <v>小学教育</v>
          </cell>
          <cell r="L14" t="str">
            <v>大学语文</v>
          </cell>
          <cell r="M14">
            <v>32</v>
          </cell>
          <cell r="N14">
            <v>32</v>
          </cell>
          <cell r="O14" t="str">
            <v>高等数学</v>
          </cell>
          <cell r="P14">
            <v>4</v>
          </cell>
          <cell r="Q14">
            <v>4</v>
          </cell>
          <cell r="R14" t="str">
            <v>小学教育专业综合</v>
          </cell>
          <cell r="S14">
            <v>47</v>
          </cell>
          <cell r="T14">
            <v>47</v>
          </cell>
          <cell r="U14"/>
          <cell r="V14">
            <v>29.6</v>
          </cell>
          <cell r="W14">
            <v>74.959999999999994</v>
          </cell>
          <cell r="X14">
            <v>47.744</v>
          </cell>
        </row>
        <row r="15">
          <cell r="C15" t="str">
            <v>20192566</v>
          </cell>
          <cell r="D15" t="str">
            <v>仲玛姐</v>
          </cell>
          <cell r="E15" t="str">
            <v>513231200108101327</v>
          </cell>
          <cell r="F15" t="str">
            <v>阿坝师范学院</v>
          </cell>
          <cell r="G15" t="str">
            <v>藏汉双语学院</v>
          </cell>
          <cell r="H15" t="str">
            <v>小学教育</v>
          </cell>
          <cell r="I15" t="str">
            <v>小学教育(五年制藏语文)</v>
          </cell>
          <cell r="J15" t="str">
            <v>藏汉双语学院</v>
          </cell>
          <cell r="K15" t="str">
            <v>小学教育</v>
          </cell>
          <cell r="L15" t="str">
            <v>大学语文</v>
          </cell>
          <cell r="M15">
            <v>41</v>
          </cell>
          <cell r="N15">
            <v>41</v>
          </cell>
          <cell r="O15" t="str">
            <v>高等数学</v>
          </cell>
          <cell r="P15">
            <v>8</v>
          </cell>
          <cell r="Q15">
            <v>8</v>
          </cell>
          <cell r="R15" t="str">
            <v>小学教育专业综合</v>
          </cell>
          <cell r="S15">
            <v>29</v>
          </cell>
          <cell r="T15">
            <v>29</v>
          </cell>
          <cell r="U15"/>
          <cell r="V15">
            <v>26.3</v>
          </cell>
          <cell r="W15">
            <v>79.88</v>
          </cell>
          <cell r="X15">
            <v>47.731999999999999</v>
          </cell>
        </row>
        <row r="16">
          <cell r="C16" t="str">
            <v>20192615</v>
          </cell>
          <cell r="D16" t="str">
            <v>华吉</v>
          </cell>
          <cell r="E16" t="str">
            <v>513231199812201027</v>
          </cell>
          <cell r="F16" t="str">
            <v>阿坝师范学院</v>
          </cell>
          <cell r="G16" t="str">
            <v>藏汉双语学院</v>
          </cell>
          <cell r="H16" t="str">
            <v>小学教育</v>
          </cell>
          <cell r="I16" t="str">
            <v>小学教育(五年制藏语文)</v>
          </cell>
          <cell r="J16" t="str">
            <v>藏汉双语学院</v>
          </cell>
          <cell r="K16" t="str">
            <v>小学教育</v>
          </cell>
          <cell r="L16" t="str">
            <v>大学语文</v>
          </cell>
          <cell r="M16">
            <v>38</v>
          </cell>
          <cell r="N16">
            <v>38</v>
          </cell>
          <cell r="O16" t="str">
            <v>高等数学</v>
          </cell>
          <cell r="P16">
            <v>8</v>
          </cell>
          <cell r="Q16">
            <v>8</v>
          </cell>
          <cell r="R16" t="str">
            <v>小学教育专业综合</v>
          </cell>
          <cell r="S16">
            <v>30</v>
          </cell>
          <cell r="T16">
            <v>30</v>
          </cell>
          <cell r="U16"/>
          <cell r="V16">
            <v>25.8</v>
          </cell>
          <cell r="W16">
            <v>78.12</v>
          </cell>
          <cell r="X16">
            <v>46.728000000000009</v>
          </cell>
        </row>
        <row r="17">
          <cell r="C17" t="str">
            <v>20192575</v>
          </cell>
          <cell r="D17" t="str">
            <v>茸妹初</v>
          </cell>
          <cell r="E17" t="str">
            <v>513224199806054047</v>
          </cell>
          <cell r="F17" t="str">
            <v>阿坝师范学院</v>
          </cell>
          <cell r="G17" t="str">
            <v>藏汉双语学院</v>
          </cell>
          <cell r="H17" t="str">
            <v>小学教育</v>
          </cell>
          <cell r="I17" t="str">
            <v>小学教育(五年制藏语文)</v>
          </cell>
          <cell r="J17" t="str">
            <v>藏汉双语学院</v>
          </cell>
          <cell r="K17" t="str">
            <v>小学教育</v>
          </cell>
          <cell r="L17" t="str">
            <v>大学语文</v>
          </cell>
          <cell r="M17">
            <v>37</v>
          </cell>
          <cell r="N17">
            <v>37</v>
          </cell>
          <cell r="O17" t="str">
            <v>高等数学</v>
          </cell>
          <cell r="P17">
            <v>12</v>
          </cell>
          <cell r="Q17">
            <v>12</v>
          </cell>
          <cell r="R17" t="str">
            <v>小学教育专业综合</v>
          </cell>
          <cell r="S17">
            <v>27</v>
          </cell>
          <cell r="T17">
            <v>27</v>
          </cell>
          <cell r="U17"/>
          <cell r="V17">
            <v>25.5</v>
          </cell>
          <cell r="W17">
            <v>77.2</v>
          </cell>
          <cell r="X17">
            <v>46.18</v>
          </cell>
        </row>
        <row r="18">
          <cell r="C18" t="str">
            <v>20192622</v>
          </cell>
          <cell r="D18" t="str">
            <v>西让卓玛</v>
          </cell>
          <cell r="E18" t="str">
            <v>513232200003010521</v>
          </cell>
          <cell r="F18" t="str">
            <v>阿坝师范学院</v>
          </cell>
          <cell r="G18" t="str">
            <v>藏汉双语学院</v>
          </cell>
          <cell r="H18" t="str">
            <v>小学教育</v>
          </cell>
          <cell r="I18" t="str">
            <v>小学教育(五年制藏语文)</v>
          </cell>
          <cell r="J18" t="str">
            <v>藏汉双语学院</v>
          </cell>
          <cell r="K18" t="str">
            <v>小学教育</v>
          </cell>
          <cell r="L18" t="str">
            <v>大学语文</v>
          </cell>
          <cell r="M18">
            <v>39</v>
          </cell>
          <cell r="N18">
            <v>39</v>
          </cell>
          <cell r="O18" t="str">
            <v>高等数学</v>
          </cell>
          <cell r="P18">
            <v>4</v>
          </cell>
          <cell r="Q18">
            <v>4</v>
          </cell>
          <cell r="R18" t="str">
            <v>小学教育专业综合</v>
          </cell>
          <cell r="S18">
            <v>27</v>
          </cell>
          <cell r="T18">
            <v>27</v>
          </cell>
          <cell r="U18"/>
          <cell r="V18">
            <v>23.7</v>
          </cell>
          <cell r="W18">
            <v>78.88</v>
          </cell>
          <cell r="X18">
            <v>45.771999999999998</v>
          </cell>
        </row>
        <row r="19">
          <cell r="C19" t="str">
            <v>20192598</v>
          </cell>
          <cell r="D19" t="str">
            <v>仲尕姐</v>
          </cell>
          <cell r="E19" t="str">
            <v>51323119990403094X</v>
          </cell>
          <cell r="F19" t="str">
            <v>阿坝师范学院</v>
          </cell>
          <cell r="G19" t="str">
            <v>藏汉双语学院</v>
          </cell>
          <cell r="H19" t="str">
            <v>小学教育</v>
          </cell>
          <cell r="I19" t="str">
            <v>小学教育(五年制藏语文)</v>
          </cell>
          <cell r="J19" t="str">
            <v>藏汉双语学院</v>
          </cell>
          <cell r="K19" t="str">
            <v>小学教育</v>
          </cell>
          <cell r="L19" t="str">
            <v>大学语文</v>
          </cell>
          <cell r="M19">
            <v>31</v>
          </cell>
          <cell r="N19">
            <v>31</v>
          </cell>
          <cell r="O19" t="str">
            <v>高等数学</v>
          </cell>
          <cell r="P19">
            <v>9</v>
          </cell>
          <cell r="Q19">
            <v>9</v>
          </cell>
          <cell r="R19" t="str">
            <v>小学教育专业综合</v>
          </cell>
          <cell r="S19">
            <v>23</v>
          </cell>
          <cell r="T19">
            <v>23</v>
          </cell>
          <cell r="U19"/>
          <cell r="V19">
            <v>21.2</v>
          </cell>
          <cell r="W19">
            <v>82.08</v>
          </cell>
          <cell r="X19">
            <v>45.552</v>
          </cell>
        </row>
        <row r="20">
          <cell r="C20" t="str">
            <v>20192547</v>
          </cell>
          <cell r="D20" t="str">
            <v>仁清让波</v>
          </cell>
          <cell r="E20" t="str">
            <v>513229199912200337</v>
          </cell>
          <cell r="F20" t="str">
            <v>阿坝师范学院</v>
          </cell>
          <cell r="G20" t="str">
            <v>藏汉双语学院</v>
          </cell>
          <cell r="H20" t="str">
            <v>小学教育</v>
          </cell>
          <cell r="I20" t="str">
            <v>小学教育(五年制藏语文)</v>
          </cell>
          <cell r="J20" t="str">
            <v>藏汉双语学院</v>
          </cell>
          <cell r="K20" t="str">
            <v>小学教育</v>
          </cell>
          <cell r="L20" t="str">
            <v>大学语文</v>
          </cell>
          <cell r="M20">
            <v>36</v>
          </cell>
          <cell r="N20">
            <v>36</v>
          </cell>
          <cell r="O20" t="str">
            <v>高等数学</v>
          </cell>
          <cell r="P20">
            <v>4</v>
          </cell>
          <cell r="Q20">
            <v>4</v>
          </cell>
          <cell r="R20" t="str">
            <v>小学教育专业综合</v>
          </cell>
          <cell r="S20">
            <v>40</v>
          </cell>
          <cell r="T20">
            <v>40</v>
          </cell>
          <cell r="U20"/>
          <cell r="V20">
            <v>28</v>
          </cell>
          <cell r="W20">
            <v>71.760000000000005</v>
          </cell>
          <cell r="X20">
            <v>45.504000000000005</v>
          </cell>
        </row>
        <row r="21">
          <cell r="C21" t="str">
            <v>20192561</v>
          </cell>
          <cell r="D21" t="str">
            <v>杨金那么</v>
          </cell>
          <cell r="E21" t="str">
            <v>513231199808021322</v>
          </cell>
          <cell r="F21" t="str">
            <v>阿坝师范学院</v>
          </cell>
          <cell r="G21" t="str">
            <v>藏汉双语学院</v>
          </cell>
          <cell r="H21" t="str">
            <v>小学教育</v>
          </cell>
          <cell r="I21" t="str">
            <v>小学教育(五年制藏语文)</v>
          </cell>
          <cell r="J21" t="str">
            <v>藏汉双语学院</v>
          </cell>
          <cell r="K21" t="str">
            <v>小学教育</v>
          </cell>
          <cell r="L21" t="str">
            <v>大学语文</v>
          </cell>
          <cell r="M21">
            <v>22</v>
          </cell>
          <cell r="N21">
            <v>22</v>
          </cell>
          <cell r="O21" t="str">
            <v>高等数学</v>
          </cell>
          <cell r="P21">
            <v>8</v>
          </cell>
          <cell r="Q21">
            <v>8</v>
          </cell>
          <cell r="R21" t="str">
            <v>小学教育专业综合</v>
          </cell>
          <cell r="S21">
            <v>34</v>
          </cell>
          <cell r="T21">
            <v>34</v>
          </cell>
          <cell r="U21"/>
          <cell r="V21">
            <v>22.6</v>
          </cell>
          <cell r="W21">
            <v>78.66</v>
          </cell>
          <cell r="X21">
            <v>45.024000000000001</v>
          </cell>
        </row>
        <row r="22">
          <cell r="C22" t="str">
            <v>20192562</v>
          </cell>
          <cell r="D22" t="str">
            <v>泽登卓玛</v>
          </cell>
          <cell r="E22" t="str">
            <v>513231200005091322</v>
          </cell>
          <cell r="F22" t="str">
            <v>阿坝师范学院</v>
          </cell>
          <cell r="G22" t="str">
            <v>藏汉双语学院</v>
          </cell>
          <cell r="H22" t="str">
            <v>小学教育</v>
          </cell>
          <cell r="I22" t="str">
            <v>小学教育(五年制藏语文)</v>
          </cell>
          <cell r="J22" t="str">
            <v>藏汉双语学院</v>
          </cell>
          <cell r="K22" t="str">
            <v>小学教育</v>
          </cell>
          <cell r="L22" t="str">
            <v>大学语文</v>
          </cell>
          <cell r="M22">
            <v>25</v>
          </cell>
          <cell r="N22">
            <v>25</v>
          </cell>
          <cell r="O22" t="str">
            <v>高等数学</v>
          </cell>
          <cell r="P22">
            <v>8</v>
          </cell>
          <cell r="Q22">
            <v>8</v>
          </cell>
          <cell r="R22" t="str">
            <v>小学教育专业综合</v>
          </cell>
          <cell r="S22">
            <v>32</v>
          </cell>
          <cell r="T22">
            <v>32</v>
          </cell>
          <cell r="U22"/>
          <cell r="V22">
            <v>22.700000000000003</v>
          </cell>
          <cell r="W22">
            <v>78</v>
          </cell>
          <cell r="X22">
            <v>44.820000000000007</v>
          </cell>
        </row>
        <row r="23">
          <cell r="C23" t="str">
            <v>20192578</v>
          </cell>
          <cell r="D23" t="str">
            <v>王波</v>
          </cell>
          <cell r="E23" t="str">
            <v>513230200107131771</v>
          </cell>
          <cell r="F23" t="str">
            <v>阿坝师范学院</v>
          </cell>
          <cell r="G23" t="str">
            <v>藏汉双语学院</v>
          </cell>
          <cell r="H23" t="str">
            <v>小学教育</v>
          </cell>
          <cell r="I23" t="str">
            <v>小学教育(五年制藏语文)</v>
          </cell>
          <cell r="J23" t="str">
            <v>藏汉双语学院</v>
          </cell>
          <cell r="K23" t="str">
            <v>小学教育</v>
          </cell>
          <cell r="L23" t="str">
            <v>大学语文</v>
          </cell>
          <cell r="M23">
            <v>28</v>
          </cell>
          <cell r="N23">
            <v>28</v>
          </cell>
          <cell r="O23" t="str">
            <v>高等数学</v>
          </cell>
          <cell r="P23">
            <v>8</v>
          </cell>
          <cell r="Q23">
            <v>8</v>
          </cell>
          <cell r="R23" t="str">
            <v>小学教育专业综合</v>
          </cell>
          <cell r="S23">
            <v>31</v>
          </cell>
          <cell r="T23">
            <v>31</v>
          </cell>
          <cell r="U23"/>
          <cell r="V23">
            <v>23.200000000000003</v>
          </cell>
          <cell r="W23">
            <v>76.56</v>
          </cell>
          <cell r="X23">
            <v>44.544000000000004</v>
          </cell>
        </row>
        <row r="24">
          <cell r="C24" t="str">
            <v>20192573</v>
          </cell>
          <cell r="D24" t="str">
            <v>达哇磋</v>
          </cell>
          <cell r="E24" t="str">
            <v>513224200010061300</v>
          </cell>
          <cell r="F24" t="str">
            <v>阿坝师范学院</v>
          </cell>
          <cell r="G24" t="str">
            <v>藏汉双语学院</v>
          </cell>
          <cell r="H24" t="str">
            <v>小学教育</v>
          </cell>
          <cell r="I24" t="str">
            <v>小学教育(五年制藏语文)</v>
          </cell>
          <cell r="J24" t="str">
            <v>藏汉双语学院</v>
          </cell>
          <cell r="K24" t="str">
            <v>小学教育</v>
          </cell>
          <cell r="L24" t="str">
            <v>大学语文</v>
          </cell>
          <cell r="M24">
            <v>33</v>
          </cell>
          <cell r="N24">
            <v>33</v>
          </cell>
          <cell r="O24" t="str">
            <v>高等数学</v>
          </cell>
          <cell r="P24">
            <v>4</v>
          </cell>
          <cell r="Q24">
            <v>4</v>
          </cell>
          <cell r="R24" t="str">
            <v>小学教育专业综合</v>
          </cell>
          <cell r="S24">
            <v>30</v>
          </cell>
          <cell r="T24">
            <v>30</v>
          </cell>
          <cell r="U24"/>
          <cell r="V24">
            <v>23.1</v>
          </cell>
          <cell r="W24">
            <v>74.72</v>
          </cell>
          <cell r="X24">
            <v>43.748000000000005</v>
          </cell>
        </row>
        <row r="25">
          <cell r="C25" t="str">
            <v>20192646</v>
          </cell>
          <cell r="D25" t="str">
            <v>泽仁曲措</v>
          </cell>
          <cell r="E25" t="str">
            <v>513321199603208241</v>
          </cell>
          <cell r="F25" t="str">
            <v>阿坝师范学院</v>
          </cell>
          <cell r="G25" t="str">
            <v>藏汉双语学院</v>
          </cell>
          <cell r="H25" t="str">
            <v>小学教育</v>
          </cell>
          <cell r="I25" t="str">
            <v>小学教育(五年制藏语文)</v>
          </cell>
          <cell r="J25" t="str">
            <v>藏汉双语学院</v>
          </cell>
          <cell r="K25" t="str">
            <v>小学教育</v>
          </cell>
          <cell r="L25" t="str">
            <v>大学语文</v>
          </cell>
          <cell r="M25">
            <v>24</v>
          </cell>
          <cell r="N25">
            <v>24</v>
          </cell>
          <cell r="O25" t="str">
            <v>高等数学</v>
          </cell>
          <cell r="P25">
            <v>4</v>
          </cell>
          <cell r="Q25">
            <v>4</v>
          </cell>
          <cell r="R25" t="str">
            <v>小学教育专业综合</v>
          </cell>
          <cell r="S25">
            <v>18</v>
          </cell>
          <cell r="T25">
            <v>18</v>
          </cell>
          <cell r="U25"/>
          <cell r="V25">
            <v>15.599999999999998</v>
          </cell>
          <cell r="W25">
            <v>78.319999999999993</v>
          </cell>
          <cell r="X25">
            <v>40.687999999999995</v>
          </cell>
        </row>
        <row r="26">
          <cell r="C26" t="str">
            <v>20192577</v>
          </cell>
          <cell r="D26" t="str">
            <v>欧姆</v>
          </cell>
          <cell r="E26" t="str">
            <v>513230200004051760</v>
          </cell>
          <cell r="F26" t="str">
            <v>阿坝师范学院</v>
          </cell>
          <cell r="G26" t="str">
            <v>藏汉双语学院</v>
          </cell>
          <cell r="H26" t="str">
            <v>小学教育</v>
          </cell>
          <cell r="I26" t="str">
            <v>小学教育(五年制藏语文)</v>
          </cell>
          <cell r="J26" t="str">
            <v>藏汉双语学院</v>
          </cell>
          <cell r="K26" t="str">
            <v>小学教育</v>
          </cell>
          <cell r="L26" t="str">
            <v>大学语文</v>
          </cell>
          <cell r="M26">
            <v>27</v>
          </cell>
          <cell r="N26">
            <v>27</v>
          </cell>
          <cell r="O26" t="str">
            <v>高等数学</v>
          </cell>
          <cell r="P26">
            <v>8</v>
          </cell>
          <cell r="Q26">
            <v>8</v>
          </cell>
          <cell r="R26" t="str">
            <v>小学教育专业综合</v>
          </cell>
          <cell r="S26">
            <v>26</v>
          </cell>
          <cell r="T26">
            <v>26</v>
          </cell>
          <cell r="U26"/>
          <cell r="V26">
            <v>20.9</v>
          </cell>
          <cell r="W26">
            <v>76.92</v>
          </cell>
          <cell r="X26">
            <v>43.308</v>
          </cell>
        </row>
        <row r="27">
          <cell r="C27" t="str">
            <v>20192576</v>
          </cell>
          <cell r="D27" t="str">
            <v>泽登拉姆</v>
          </cell>
          <cell r="E27" t="str">
            <v>51323020020319174X</v>
          </cell>
          <cell r="F27" t="str">
            <v>阿坝师范学院</v>
          </cell>
          <cell r="G27" t="str">
            <v>藏汉双语学院</v>
          </cell>
          <cell r="H27" t="str">
            <v>小学教育</v>
          </cell>
          <cell r="I27" t="str">
            <v>小学教育(五年制藏语文)</v>
          </cell>
          <cell r="J27" t="str">
            <v>藏汉双语学院</v>
          </cell>
          <cell r="K27" t="str">
            <v>小学教育</v>
          </cell>
          <cell r="L27" t="str">
            <v>大学语文</v>
          </cell>
          <cell r="M27">
            <v>27</v>
          </cell>
          <cell r="N27">
            <v>27</v>
          </cell>
          <cell r="O27" t="str">
            <v>高等数学</v>
          </cell>
          <cell r="P27">
            <v>0</v>
          </cell>
          <cell r="Q27">
            <v>0</v>
          </cell>
          <cell r="R27" t="str">
            <v>小学教育专业综合</v>
          </cell>
          <cell r="S27">
            <v>30</v>
          </cell>
          <cell r="T27">
            <v>30</v>
          </cell>
          <cell r="U27"/>
          <cell r="V27">
            <v>20.100000000000001</v>
          </cell>
          <cell r="W27">
            <v>77.040000000000006</v>
          </cell>
          <cell r="X27">
            <v>42.876000000000005</v>
          </cell>
        </row>
        <row r="28">
          <cell r="C28" t="str">
            <v>20192565</v>
          </cell>
          <cell r="D28" t="str">
            <v>东周措</v>
          </cell>
          <cell r="E28" t="str">
            <v>513231199707221720</v>
          </cell>
          <cell r="F28" t="str">
            <v>阿坝师范学院</v>
          </cell>
          <cell r="G28" t="str">
            <v>藏汉双语学院</v>
          </cell>
          <cell r="H28" t="str">
            <v>小学教育</v>
          </cell>
          <cell r="I28" t="str">
            <v>小学教育(五年制藏语文)</v>
          </cell>
          <cell r="J28" t="str">
            <v>藏汉双语学院</v>
          </cell>
          <cell r="K28" t="str">
            <v>小学教育</v>
          </cell>
          <cell r="L28" t="str">
            <v>大学语文</v>
          </cell>
          <cell r="M28">
            <v>38</v>
          </cell>
          <cell r="N28">
            <v>38</v>
          </cell>
          <cell r="O28" t="str">
            <v>高等数学</v>
          </cell>
          <cell r="P28">
            <v>4</v>
          </cell>
          <cell r="Q28">
            <v>4</v>
          </cell>
          <cell r="R28" t="str">
            <v>小学教育专业综合</v>
          </cell>
          <cell r="S28">
            <v>18</v>
          </cell>
          <cell r="T28">
            <v>18</v>
          </cell>
          <cell r="U28"/>
          <cell r="V28">
            <v>19.8</v>
          </cell>
          <cell r="W28">
            <v>75.599999999999994</v>
          </cell>
          <cell r="X28">
            <v>42.12</v>
          </cell>
        </row>
        <row r="29">
          <cell r="C29" t="str">
            <v>20192604</v>
          </cell>
          <cell r="D29" t="str">
            <v>向么</v>
          </cell>
          <cell r="E29" t="str">
            <v>513231199905201122</v>
          </cell>
          <cell r="F29" t="str">
            <v>阿坝师范学院</v>
          </cell>
          <cell r="G29" t="str">
            <v>藏汉双语学院</v>
          </cell>
          <cell r="H29" t="str">
            <v>小学教育</v>
          </cell>
          <cell r="I29" t="str">
            <v>小学教育(五年制藏语文)</v>
          </cell>
          <cell r="J29" t="str">
            <v>藏汉双语学院</v>
          </cell>
          <cell r="K29" t="str">
            <v>小学教育</v>
          </cell>
          <cell r="L29" t="str">
            <v>大学语文</v>
          </cell>
          <cell r="M29">
            <v>35</v>
          </cell>
          <cell r="N29">
            <v>35</v>
          </cell>
          <cell r="O29" t="str">
            <v>高等数学</v>
          </cell>
          <cell r="P29">
            <v>4</v>
          </cell>
          <cell r="Q29">
            <v>4</v>
          </cell>
          <cell r="R29" t="str">
            <v>小学教育专业综合</v>
          </cell>
          <cell r="S29">
            <v>21</v>
          </cell>
          <cell r="T29">
            <v>21</v>
          </cell>
          <cell r="U29"/>
          <cell r="V29">
            <v>20.100000000000001</v>
          </cell>
          <cell r="W29">
            <v>74.72</v>
          </cell>
          <cell r="X29">
            <v>41.948</v>
          </cell>
        </row>
        <row r="30">
          <cell r="C30" t="str">
            <v>20192563</v>
          </cell>
          <cell r="D30" t="str">
            <v>夏玛措</v>
          </cell>
          <cell r="E30" t="str">
            <v>513231199806121549</v>
          </cell>
          <cell r="F30" t="str">
            <v>阿坝师范学院</v>
          </cell>
          <cell r="G30" t="str">
            <v>藏汉双语学院</v>
          </cell>
          <cell r="H30" t="str">
            <v>小学教育</v>
          </cell>
          <cell r="I30" t="str">
            <v>小学教育(五年制藏语文)</v>
          </cell>
          <cell r="J30" t="str">
            <v>藏汉双语学院</v>
          </cell>
          <cell r="K30" t="str">
            <v>小学教育</v>
          </cell>
          <cell r="L30" t="str">
            <v>大学语文</v>
          </cell>
          <cell r="M30">
            <v>31</v>
          </cell>
          <cell r="N30">
            <v>31</v>
          </cell>
          <cell r="O30" t="str">
            <v>高等数学</v>
          </cell>
          <cell r="P30">
            <v>4</v>
          </cell>
          <cell r="Q30">
            <v>4</v>
          </cell>
          <cell r="R30" t="str">
            <v>小学教育专业综合</v>
          </cell>
          <cell r="S30">
            <v>20</v>
          </cell>
          <cell r="T30">
            <v>20</v>
          </cell>
          <cell r="U30"/>
          <cell r="V30">
            <v>18.5</v>
          </cell>
          <cell r="W30">
            <v>76.64</v>
          </cell>
          <cell r="X30">
            <v>41.756</v>
          </cell>
        </row>
        <row r="31">
          <cell r="C31" t="str">
            <v>20192612</v>
          </cell>
          <cell r="D31" t="str">
            <v>勇波</v>
          </cell>
          <cell r="E31" t="str">
            <v>51323120020618121X</v>
          </cell>
          <cell r="F31" t="str">
            <v>阿坝师范学院</v>
          </cell>
          <cell r="G31" t="str">
            <v>藏汉双语学院</v>
          </cell>
          <cell r="H31" t="str">
            <v>小学教育</v>
          </cell>
          <cell r="I31" t="str">
            <v>小学教育(五年制藏语文)</v>
          </cell>
          <cell r="J31" t="str">
            <v>藏汉双语学院</v>
          </cell>
          <cell r="K31" t="str">
            <v>小学教育</v>
          </cell>
          <cell r="L31" t="str">
            <v>大学语文</v>
          </cell>
          <cell r="M31">
            <v>31</v>
          </cell>
          <cell r="N31">
            <v>31</v>
          </cell>
          <cell r="O31" t="str">
            <v>高等数学</v>
          </cell>
          <cell r="P31">
            <v>16</v>
          </cell>
          <cell r="Q31">
            <v>16</v>
          </cell>
          <cell r="R31" t="str">
            <v>小学教育专业综合</v>
          </cell>
          <cell r="S31">
            <v>17</v>
          </cell>
          <cell r="T31">
            <v>17</v>
          </cell>
          <cell r="U31"/>
          <cell r="V31">
            <v>20.9</v>
          </cell>
          <cell r="W31">
            <v>72.760000000000005</v>
          </cell>
          <cell r="X31">
            <v>41.644000000000005</v>
          </cell>
        </row>
        <row r="32">
          <cell r="C32" t="str">
            <v>20192611</v>
          </cell>
          <cell r="D32" t="str">
            <v>旦真甲</v>
          </cell>
          <cell r="E32" t="str">
            <v>513231200011300012</v>
          </cell>
          <cell r="F32" t="str">
            <v>阿坝师范学院</v>
          </cell>
          <cell r="G32" t="str">
            <v>藏汉双语学院</v>
          </cell>
          <cell r="H32" t="str">
            <v>小学教育</v>
          </cell>
          <cell r="I32" t="str">
            <v>小学教育(五年制藏语文)</v>
          </cell>
          <cell r="J32" t="str">
            <v>藏汉双语学院</v>
          </cell>
          <cell r="K32" t="str">
            <v>小学教育</v>
          </cell>
          <cell r="L32" t="str">
            <v>大学语文</v>
          </cell>
          <cell r="M32">
            <v>21</v>
          </cell>
          <cell r="N32">
            <v>21</v>
          </cell>
          <cell r="O32" t="str">
            <v>高等数学</v>
          </cell>
          <cell r="P32">
            <v>17</v>
          </cell>
          <cell r="Q32">
            <v>17</v>
          </cell>
          <cell r="R32" t="str">
            <v>小学教育专业综合</v>
          </cell>
          <cell r="S32">
            <v>25</v>
          </cell>
          <cell r="T32">
            <v>25</v>
          </cell>
          <cell r="U32"/>
          <cell r="V32">
            <v>21.4</v>
          </cell>
          <cell r="W32">
            <v>70.81</v>
          </cell>
          <cell r="X32">
            <v>41.164000000000001</v>
          </cell>
        </row>
        <row r="33">
          <cell r="C33" t="str">
            <v>20192572</v>
          </cell>
          <cell r="D33" t="str">
            <v>格拉</v>
          </cell>
          <cell r="E33" t="str">
            <v>513230199906050059</v>
          </cell>
          <cell r="F33" t="str">
            <v>阿坝师范学院</v>
          </cell>
          <cell r="G33" t="str">
            <v>藏汉双语学院</v>
          </cell>
          <cell r="H33" t="str">
            <v>小学教育</v>
          </cell>
          <cell r="I33" t="str">
            <v>小学教育(五年制藏语文)</v>
          </cell>
          <cell r="J33" t="str">
            <v>藏汉双语学院</v>
          </cell>
          <cell r="K33" t="str">
            <v>小学教育</v>
          </cell>
          <cell r="L33" t="str">
            <v>大学语文</v>
          </cell>
          <cell r="M33">
            <v>32</v>
          </cell>
          <cell r="N33">
            <v>32</v>
          </cell>
          <cell r="O33" t="str">
            <v>高等数学</v>
          </cell>
          <cell r="P33">
            <v>4</v>
          </cell>
          <cell r="Q33">
            <v>4</v>
          </cell>
          <cell r="R33" t="str">
            <v>小学教育专业综合</v>
          </cell>
          <cell r="S33">
            <v>19</v>
          </cell>
          <cell r="T33">
            <v>19</v>
          </cell>
          <cell r="U33"/>
          <cell r="V33">
            <v>18.399999999999999</v>
          </cell>
          <cell r="W33">
            <v>75.040000000000006</v>
          </cell>
          <cell r="X33">
            <v>41.056000000000004</v>
          </cell>
        </row>
        <row r="34">
          <cell r="C34" t="str">
            <v>20192599</v>
          </cell>
          <cell r="D34" t="str">
            <v>仁真泽让</v>
          </cell>
          <cell r="E34" t="str">
            <v>513231199812071218</v>
          </cell>
          <cell r="F34" t="str">
            <v>阿坝师范学院</v>
          </cell>
          <cell r="G34" t="str">
            <v>藏汉双语学院</v>
          </cell>
          <cell r="H34" t="str">
            <v>小学教育</v>
          </cell>
          <cell r="I34" t="str">
            <v>小学教育(五年制藏语文)</v>
          </cell>
          <cell r="J34" t="str">
            <v>藏汉双语学院</v>
          </cell>
          <cell r="K34" t="str">
            <v>小学教育</v>
          </cell>
          <cell r="L34" t="str">
            <v>大学语文</v>
          </cell>
          <cell r="M34">
            <v>30</v>
          </cell>
          <cell r="N34">
            <v>30</v>
          </cell>
          <cell r="O34" t="str">
            <v>高等数学</v>
          </cell>
          <cell r="P34">
            <v>8</v>
          </cell>
          <cell r="Q34">
            <v>8</v>
          </cell>
          <cell r="R34" t="str">
            <v>小学教育专业综合</v>
          </cell>
          <cell r="S34">
            <v>12</v>
          </cell>
          <cell r="T34">
            <v>12</v>
          </cell>
          <cell r="U34"/>
          <cell r="V34">
            <v>16.200000000000003</v>
          </cell>
          <cell r="W34">
            <v>74.13</v>
          </cell>
          <cell r="X34">
            <v>39.372</v>
          </cell>
        </row>
        <row r="35">
          <cell r="C35" t="str">
            <v>20192556</v>
          </cell>
          <cell r="D35" t="str">
            <v>日格让</v>
          </cell>
          <cell r="E35" t="str">
            <v>513231199901171114</v>
          </cell>
          <cell r="F35" t="str">
            <v>阿坝师范学院</v>
          </cell>
          <cell r="G35" t="str">
            <v>藏汉双语学院</v>
          </cell>
          <cell r="H35" t="str">
            <v>小学教育</v>
          </cell>
          <cell r="I35" t="str">
            <v>小学教育(五年制藏语文)</v>
          </cell>
          <cell r="J35" t="str">
            <v>藏汉双语学院</v>
          </cell>
          <cell r="K35" t="str">
            <v>小学教育</v>
          </cell>
          <cell r="L35" t="str">
            <v>大学语文</v>
          </cell>
          <cell r="M35">
            <v>31</v>
          </cell>
          <cell r="N35">
            <v>31</v>
          </cell>
          <cell r="O35" t="str">
            <v>高等数学</v>
          </cell>
          <cell r="P35">
            <v>0</v>
          </cell>
          <cell r="Q35">
            <v>0</v>
          </cell>
          <cell r="R35" t="str">
            <v>小学教育专业综合</v>
          </cell>
          <cell r="S35">
            <v>18</v>
          </cell>
          <cell r="T35">
            <v>18</v>
          </cell>
          <cell r="U35"/>
          <cell r="V35">
            <v>16.5</v>
          </cell>
          <cell r="W35">
            <v>72.86</v>
          </cell>
          <cell r="X35">
            <v>39.044000000000004</v>
          </cell>
        </row>
        <row r="36">
          <cell r="C36" t="str">
            <v>20192583</v>
          </cell>
          <cell r="D36" t="str">
            <v>周姐</v>
          </cell>
          <cell r="E36" t="str">
            <v>513231200210010421</v>
          </cell>
          <cell r="F36" t="str">
            <v>阿坝师范学院</v>
          </cell>
          <cell r="G36" t="str">
            <v>藏汉双语学院</v>
          </cell>
          <cell r="H36" t="str">
            <v>小学教育</v>
          </cell>
          <cell r="I36" t="str">
            <v>小学教育(五年制藏语文)</v>
          </cell>
          <cell r="J36" t="str">
            <v>藏汉双语学院</v>
          </cell>
          <cell r="K36" t="str">
            <v>小学教育</v>
          </cell>
          <cell r="L36" t="str">
            <v>大学语文</v>
          </cell>
          <cell r="M36">
            <v>27</v>
          </cell>
          <cell r="N36">
            <v>27</v>
          </cell>
          <cell r="O36" t="str">
            <v>高等数学</v>
          </cell>
          <cell r="P36">
            <v>0</v>
          </cell>
          <cell r="Q36">
            <v>0</v>
          </cell>
          <cell r="R36" t="str">
            <v>小学教育专业综合</v>
          </cell>
          <cell r="S36">
            <v>13</v>
          </cell>
          <cell r="T36">
            <v>13</v>
          </cell>
          <cell r="U36"/>
          <cell r="V36">
            <v>13.3</v>
          </cell>
          <cell r="W36">
            <v>76.48</v>
          </cell>
          <cell r="X36">
            <v>38.572000000000003</v>
          </cell>
        </row>
        <row r="37">
          <cell r="C37" t="str">
            <v>20192570</v>
          </cell>
          <cell r="D37" t="str">
            <v>旦真建戈</v>
          </cell>
          <cell r="E37" t="str">
            <v>513231199802252111</v>
          </cell>
          <cell r="F37" t="str">
            <v>阿坝师范学院</v>
          </cell>
          <cell r="G37" t="str">
            <v>藏汉双语学院</v>
          </cell>
          <cell r="H37" t="str">
            <v>小学教育</v>
          </cell>
          <cell r="I37" t="str">
            <v>小学教育(五年制藏语文)</v>
          </cell>
          <cell r="J37" t="str">
            <v>藏汉双语学院</v>
          </cell>
          <cell r="K37" t="str">
            <v>小学教育</v>
          </cell>
          <cell r="L37" t="str">
            <v>大学语文</v>
          </cell>
          <cell r="M37">
            <v>18</v>
          </cell>
          <cell r="N37">
            <v>18</v>
          </cell>
          <cell r="O37" t="str">
            <v>高等数学</v>
          </cell>
          <cell r="P37">
            <v>12</v>
          </cell>
          <cell r="Q37">
            <v>12</v>
          </cell>
          <cell r="R37" t="str">
            <v>小学教育专业综合</v>
          </cell>
          <cell r="S37">
            <v>12</v>
          </cell>
          <cell r="T37">
            <v>12</v>
          </cell>
          <cell r="U37"/>
          <cell r="V37">
            <v>13.8</v>
          </cell>
          <cell r="W37">
            <v>73.33</v>
          </cell>
          <cell r="X37">
            <v>37.612000000000002</v>
          </cell>
        </row>
        <row r="38">
          <cell r="C38" t="str">
            <v>20192635</v>
          </cell>
          <cell r="D38" t="str">
            <v>理玛准</v>
          </cell>
          <cell r="E38" t="str">
            <v>513233200107011146</v>
          </cell>
          <cell r="F38" t="str">
            <v>阿坝师范学院</v>
          </cell>
          <cell r="G38" t="str">
            <v>藏汉双语学院</v>
          </cell>
          <cell r="H38" t="str">
            <v>小学教育</v>
          </cell>
          <cell r="I38" t="str">
            <v>小学教育(五年制藏语文)</v>
          </cell>
          <cell r="J38" t="str">
            <v>藏汉双语学院</v>
          </cell>
          <cell r="K38" t="str">
            <v>小学教育</v>
          </cell>
          <cell r="L38" t="str">
            <v>大学语文</v>
          </cell>
          <cell r="M38">
            <v>30</v>
          </cell>
          <cell r="N38">
            <v>30</v>
          </cell>
          <cell r="O38" t="str">
            <v>高等数学</v>
          </cell>
          <cell r="P38">
            <v>0</v>
          </cell>
          <cell r="Q38">
            <v>0</v>
          </cell>
          <cell r="R38" t="str">
            <v>小学教育专业综合</v>
          </cell>
          <cell r="S38">
            <v>8</v>
          </cell>
          <cell r="T38">
            <v>8</v>
          </cell>
          <cell r="U38"/>
          <cell r="V38">
            <v>12.2</v>
          </cell>
          <cell r="W38">
            <v>74.41</v>
          </cell>
          <cell r="X38">
            <v>37.083999999999996</v>
          </cell>
        </row>
        <row r="39">
          <cell r="C39" t="str">
            <v>20192602</v>
          </cell>
          <cell r="D39" t="str">
            <v>旦真措</v>
          </cell>
          <cell r="E39" t="str">
            <v>513231200106081924</v>
          </cell>
          <cell r="F39" t="str">
            <v>阿坝师范学院</v>
          </cell>
          <cell r="G39" t="str">
            <v>藏汉双语学院</v>
          </cell>
          <cell r="H39" t="str">
            <v>小学教育</v>
          </cell>
          <cell r="I39" t="str">
            <v>小学教育(五年制藏语文)</v>
          </cell>
          <cell r="J39" t="str">
            <v>藏汉双语学院</v>
          </cell>
          <cell r="K39" t="str">
            <v>小学教育</v>
          </cell>
          <cell r="L39" t="str">
            <v>大学语文</v>
          </cell>
          <cell r="M39">
            <v>0</v>
          </cell>
          <cell r="N39" t="str">
            <v>缺考</v>
          </cell>
          <cell r="O39" t="str">
            <v>高等数学</v>
          </cell>
          <cell r="P39">
            <v>0</v>
          </cell>
          <cell r="Q39">
            <v>0</v>
          </cell>
          <cell r="R39" t="str">
            <v>小学教育专业综合</v>
          </cell>
          <cell r="S39">
            <v>0</v>
          </cell>
          <cell r="T39" t="str">
            <v>缺考</v>
          </cell>
          <cell r="U39" t="str">
            <v>缺考</v>
          </cell>
          <cell r="V39">
            <v>0</v>
          </cell>
          <cell r="W39">
            <v>77.44</v>
          </cell>
          <cell r="X39">
            <v>30.975999999999999</v>
          </cell>
        </row>
        <row r="40">
          <cell r="C40" t="str">
            <v>20192692</v>
          </cell>
          <cell r="D40" t="str">
            <v>措姆</v>
          </cell>
          <cell r="E40" t="str">
            <v>513230199904070806</v>
          </cell>
          <cell r="F40" t="str">
            <v>阿坝师范学院</v>
          </cell>
          <cell r="G40" t="str">
            <v>藏汉双语学院</v>
          </cell>
          <cell r="H40" t="str">
            <v>学前教育</v>
          </cell>
          <cell r="I40" t="str">
            <v>学前教育(藏汉双语五年制)</v>
          </cell>
          <cell r="J40" t="str">
            <v>藏汉双语学院</v>
          </cell>
          <cell r="K40" t="str">
            <v>学前教育</v>
          </cell>
          <cell r="L40" t="str">
            <v>大学语文</v>
          </cell>
          <cell r="M40">
            <v>48</v>
          </cell>
          <cell r="N40">
            <v>48</v>
          </cell>
          <cell r="O40" t="str">
            <v>大学英语</v>
          </cell>
          <cell r="P40">
            <v>36</v>
          </cell>
          <cell r="Q40">
            <v>36</v>
          </cell>
          <cell r="R40" t="str">
            <v>学前教育专业综合</v>
          </cell>
          <cell r="S40">
            <v>67</v>
          </cell>
          <cell r="T40">
            <v>67</v>
          </cell>
          <cell r="U40"/>
          <cell r="V40">
            <v>52</v>
          </cell>
          <cell r="W40">
            <v>83.33</v>
          </cell>
          <cell r="X40">
            <v>64.531999999999996</v>
          </cell>
        </row>
        <row r="41">
          <cell r="C41" t="str">
            <v>20192647</v>
          </cell>
          <cell r="D41" t="str">
            <v>措准</v>
          </cell>
          <cell r="E41" t="str">
            <v>51323019990103026X</v>
          </cell>
          <cell r="F41" t="str">
            <v>阿坝师范学院</v>
          </cell>
          <cell r="G41" t="str">
            <v>藏汉双语学院</v>
          </cell>
          <cell r="H41" t="str">
            <v>学前教育</v>
          </cell>
          <cell r="I41" t="str">
            <v>学前教育(藏汉双语五年制)</v>
          </cell>
          <cell r="J41" t="str">
            <v>藏汉双语学院</v>
          </cell>
          <cell r="K41" t="str">
            <v>学前教育</v>
          </cell>
          <cell r="L41" t="str">
            <v>大学语文</v>
          </cell>
          <cell r="M41">
            <v>53</v>
          </cell>
          <cell r="N41">
            <v>53</v>
          </cell>
          <cell r="O41" t="str">
            <v>大学英语</v>
          </cell>
          <cell r="P41">
            <v>19</v>
          </cell>
          <cell r="Q41">
            <v>19</v>
          </cell>
          <cell r="R41" t="str">
            <v>学前教育专业综合</v>
          </cell>
          <cell r="S41">
            <v>60</v>
          </cell>
          <cell r="T41">
            <v>60</v>
          </cell>
          <cell r="U41"/>
          <cell r="V41">
            <v>45.599999999999994</v>
          </cell>
          <cell r="W41">
            <v>85.29</v>
          </cell>
          <cell r="X41">
            <v>61.475999999999999</v>
          </cell>
        </row>
        <row r="42">
          <cell r="C42" t="str">
            <v>20192690</v>
          </cell>
          <cell r="D42" t="str">
            <v>徐吉</v>
          </cell>
          <cell r="E42" t="str">
            <v>513231199810150326</v>
          </cell>
          <cell r="F42" t="str">
            <v>阿坝师范学院</v>
          </cell>
          <cell r="G42" t="str">
            <v>藏汉双语学院</v>
          </cell>
          <cell r="H42" t="str">
            <v>学前教育</v>
          </cell>
          <cell r="I42" t="str">
            <v>学前教育(藏汉双语五年制)</v>
          </cell>
          <cell r="J42" t="str">
            <v>藏汉双语学院</v>
          </cell>
          <cell r="K42" t="str">
            <v>学前教育</v>
          </cell>
          <cell r="L42" t="str">
            <v>大学语文</v>
          </cell>
          <cell r="M42">
            <v>49</v>
          </cell>
          <cell r="N42">
            <v>49</v>
          </cell>
          <cell r="O42" t="str">
            <v>大学英语</v>
          </cell>
          <cell r="P42">
            <v>32</v>
          </cell>
          <cell r="Q42">
            <v>32</v>
          </cell>
          <cell r="R42" t="str">
            <v>学前教育专业综合</v>
          </cell>
          <cell r="S42">
            <v>60</v>
          </cell>
          <cell r="T42">
            <v>60</v>
          </cell>
          <cell r="U42"/>
          <cell r="V42">
            <v>48.3</v>
          </cell>
          <cell r="W42">
            <v>83.4</v>
          </cell>
          <cell r="X42">
            <v>62.34</v>
          </cell>
        </row>
        <row r="43">
          <cell r="C43" t="str">
            <v>20192689</v>
          </cell>
          <cell r="D43" t="str">
            <v>泽让初</v>
          </cell>
          <cell r="E43" t="str">
            <v>513231199906040228</v>
          </cell>
          <cell r="F43" t="str">
            <v>阿坝师范学院</v>
          </cell>
          <cell r="G43" t="str">
            <v>藏汉双语学院</v>
          </cell>
          <cell r="H43" t="str">
            <v>学前教育</v>
          </cell>
          <cell r="I43" t="str">
            <v>学前教育(藏汉双语五年制)</v>
          </cell>
          <cell r="J43" t="str">
            <v>藏汉双语学院</v>
          </cell>
          <cell r="K43" t="str">
            <v>学前教育</v>
          </cell>
          <cell r="L43" t="str">
            <v>大学语文</v>
          </cell>
          <cell r="M43">
            <v>48</v>
          </cell>
          <cell r="N43">
            <v>48</v>
          </cell>
          <cell r="O43" t="str">
            <v>大学英语</v>
          </cell>
          <cell r="P43">
            <v>26</v>
          </cell>
          <cell r="Q43">
            <v>26</v>
          </cell>
          <cell r="R43" t="str">
            <v>学前教育专业综合</v>
          </cell>
          <cell r="S43">
            <v>48</v>
          </cell>
          <cell r="T43">
            <v>48</v>
          </cell>
          <cell r="U43"/>
          <cell r="V43">
            <v>41.400000000000006</v>
          </cell>
          <cell r="W43">
            <v>81.33</v>
          </cell>
          <cell r="X43">
            <v>57.372000000000007</v>
          </cell>
        </row>
        <row r="44">
          <cell r="C44" t="str">
            <v>20192671</v>
          </cell>
          <cell r="D44" t="str">
            <v>索郎拉姆</v>
          </cell>
          <cell r="E44" t="str">
            <v>513230200001100301</v>
          </cell>
          <cell r="F44" t="str">
            <v>阿坝师范学院</v>
          </cell>
          <cell r="G44" t="str">
            <v>藏汉双语学院</v>
          </cell>
          <cell r="H44" t="str">
            <v>学前教育</v>
          </cell>
          <cell r="I44" t="str">
            <v>学前教育(藏汉双语五年制)</v>
          </cell>
          <cell r="J44" t="str">
            <v>藏汉双语学院</v>
          </cell>
          <cell r="K44" t="str">
            <v>学前教育</v>
          </cell>
          <cell r="L44" t="str">
            <v>大学语文</v>
          </cell>
          <cell r="M44">
            <v>38</v>
          </cell>
          <cell r="N44">
            <v>38</v>
          </cell>
          <cell r="O44" t="str">
            <v>大学英语</v>
          </cell>
          <cell r="P44">
            <v>18</v>
          </cell>
          <cell r="Q44">
            <v>18</v>
          </cell>
          <cell r="R44" t="str">
            <v>学前教育专业综合</v>
          </cell>
          <cell r="S44">
            <v>63</v>
          </cell>
          <cell r="T44">
            <v>63</v>
          </cell>
          <cell r="U44"/>
          <cell r="V44">
            <v>42</v>
          </cell>
          <cell r="W44">
            <v>80.290000000000006</v>
          </cell>
          <cell r="X44">
            <v>57.316000000000003</v>
          </cell>
        </row>
        <row r="45">
          <cell r="C45" t="str">
            <v>20192674</v>
          </cell>
          <cell r="D45" t="str">
            <v>杨青拉姆</v>
          </cell>
          <cell r="E45" t="str">
            <v>513230200202080802</v>
          </cell>
          <cell r="F45" t="str">
            <v>阿坝师范学院</v>
          </cell>
          <cell r="G45" t="str">
            <v>藏汉双语学院</v>
          </cell>
          <cell r="H45" t="str">
            <v>学前教育</v>
          </cell>
          <cell r="I45" t="str">
            <v>学前教育(藏汉双语五年制)</v>
          </cell>
          <cell r="J45" t="str">
            <v>藏汉双语学院</v>
          </cell>
          <cell r="K45" t="str">
            <v>学前教育</v>
          </cell>
          <cell r="L45" t="str">
            <v>大学语文</v>
          </cell>
          <cell r="M45">
            <v>38</v>
          </cell>
          <cell r="N45">
            <v>38</v>
          </cell>
          <cell r="O45" t="str">
            <v>大学英语</v>
          </cell>
          <cell r="P45">
            <v>18</v>
          </cell>
          <cell r="Q45">
            <v>18</v>
          </cell>
          <cell r="R45" t="str">
            <v>学前教育专业综合</v>
          </cell>
          <cell r="S45">
            <v>54</v>
          </cell>
          <cell r="T45">
            <v>54</v>
          </cell>
          <cell r="U45"/>
          <cell r="V45">
            <v>38.400000000000006</v>
          </cell>
          <cell r="W45">
            <v>82.36</v>
          </cell>
          <cell r="X45">
            <v>55.984000000000009</v>
          </cell>
        </row>
        <row r="46">
          <cell r="C46" t="str">
            <v>20192658</v>
          </cell>
          <cell r="D46" t="str">
            <v>措金</v>
          </cell>
          <cell r="E46" t="str">
            <v>513231199605051329</v>
          </cell>
          <cell r="F46" t="str">
            <v>阿坝师范学院</v>
          </cell>
          <cell r="G46" t="str">
            <v>藏汉双语学院</v>
          </cell>
          <cell r="H46" t="str">
            <v>学前教育</v>
          </cell>
          <cell r="I46" t="str">
            <v>学前教育(藏汉双语五年制)</v>
          </cell>
          <cell r="J46" t="str">
            <v>藏汉双语学院</v>
          </cell>
          <cell r="K46" t="str">
            <v>学前教育</v>
          </cell>
          <cell r="L46" t="str">
            <v>大学语文</v>
          </cell>
          <cell r="M46">
            <v>48</v>
          </cell>
          <cell r="N46">
            <v>48</v>
          </cell>
          <cell r="O46" t="str">
            <v>大学英语</v>
          </cell>
          <cell r="P46">
            <v>19</v>
          </cell>
          <cell r="Q46">
            <v>19</v>
          </cell>
          <cell r="R46" t="str">
            <v>学前教育专业综合</v>
          </cell>
          <cell r="S46">
            <v>47</v>
          </cell>
          <cell r="T46">
            <v>47</v>
          </cell>
          <cell r="U46"/>
          <cell r="V46">
            <v>38.9</v>
          </cell>
          <cell r="W46">
            <v>80.05</v>
          </cell>
          <cell r="X46">
            <v>55.36</v>
          </cell>
        </row>
        <row r="47">
          <cell r="C47" t="str">
            <v>20192678</v>
          </cell>
          <cell r="D47" t="str">
            <v>玛雄娜姆</v>
          </cell>
          <cell r="E47" t="str">
            <v>513230200108151205</v>
          </cell>
          <cell r="F47" t="str">
            <v>阿坝师范学院</v>
          </cell>
          <cell r="G47" t="str">
            <v>藏汉双语学院</v>
          </cell>
          <cell r="H47" t="str">
            <v>学前教育</v>
          </cell>
          <cell r="I47" t="str">
            <v>学前教育(藏汉双语五年制)</v>
          </cell>
          <cell r="J47" t="str">
            <v>藏汉双语学院</v>
          </cell>
          <cell r="K47" t="str">
            <v>学前教育</v>
          </cell>
          <cell r="L47" t="str">
            <v>大学语文</v>
          </cell>
          <cell r="M47">
            <v>38</v>
          </cell>
          <cell r="N47">
            <v>38</v>
          </cell>
          <cell r="O47" t="str">
            <v>大学英语</v>
          </cell>
          <cell r="P47">
            <v>23</v>
          </cell>
          <cell r="Q47">
            <v>23</v>
          </cell>
          <cell r="R47" t="str">
            <v>学前教育专业综合</v>
          </cell>
          <cell r="S47">
            <v>51</v>
          </cell>
          <cell r="T47">
            <v>51</v>
          </cell>
          <cell r="U47"/>
          <cell r="V47">
            <v>38.700000000000003</v>
          </cell>
          <cell r="W47">
            <v>80.14</v>
          </cell>
          <cell r="X47">
            <v>55.27600000000001</v>
          </cell>
        </row>
        <row r="48">
          <cell r="C48" t="str">
            <v>20192663</v>
          </cell>
          <cell r="D48" t="str">
            <v>麦朵基</v>
          </cell>
          <cell r="E48" t="str">
            <v>513229200107090724</v>
          </cell>
          <cell r="F48" t="str">
            <v>阿坝师范学院</v>
          </cell>
          <cell r="G48" t="str">
            <v>藏汉双语学院</v>
          </cell>
          <cell r="H48" t="str">
            <v>学前教育</v>
          </cell>
          <cell r="I48" t="str">
            <v>学前教育(藏汉双语五年制)</v>
          </cell>
          <cell r="J48" t="str">
            <v>藏汉双语学院</v>
          </cell>
          <cell r="K48" t="str">
            <v>学前教育</v>
          </cell>
          <cell r="L48" t="str">
            <v>大学语文</v>
          </cell>
          <cell r="M48">
            <v>45</v>
          </cell>
          <cell r="N48">
            <v>45</v>
          </cell>
          <cell r="O48" t="str">
            <v>大学英语</v>
          </cell>
          <cell r="P48">
            <v>27</v>
          </cell>
          <cell r="Q48">
            <v>27</v>
          </cell>
          <cell r="R48" t="str">
            <v>学前教育专业综合</v>
          </cell>
          <cell r="S48">
            <v>43</v>
          </cell>
          <cell r="T48">
            <v>43</v>
          </cell>
          <cell r="U48"/>
          <cell r="V48">
            <v>38.799999999999997</v>
          </cell>
          <cell r="W48">
            <v>78.36</v>
          </cell>
          <cell r="X48">
            <v>54.623999999999995</v>
          </cell>
        </row>
        <row r="49">
          <cell r="C49" t="str">
            <v>20192679</v>
          </cell>
          <cell r="D49" t="str">
            <v>张晓林</v>
          </cell>
          <cell r="E49" t="str">
            <v>513230199812101003</v>
          </cell>
          <cell r="F49" t="str">
            <v>阿坝师范学院</v>
          </cell>
          <cell r="G49" t="str">
            <v>藏汉双语学院</v>
          </cell>
          <cell r="H49" t="str">
            <v>学前教育</v>
          </cell>
          <cell r="I49" t="str">
            <v>学前教育(藏汉双语五年制)</v>
          </cell>
          <cell r="J49" t="str">
            <v>藏汉双语学院</v>
          </cell>
          <cell r="K49" t="str">
            <v>学前教育</v>
          </cell>
          <cell r="L49" t="str">
            <v>大学语文</v>
          </cell>
          <cell r="M49">
            <v>43</v>
          </cell>
          <cell r="N49">
            <v>43</v>
          </cell>
          <cell r="O49" t="str">
            <v>大学英语</v>
          </cell>
          <cell r="P49">
            <v>25</v>
          </cell>
          <cell r="Q49">
            <v>25</v>
          </cell>
          <cell r="R49" t="str">
            <v>学前教育专业综合</v>
          </cell>
          <cell r="S49">
            <v>45</v>
          </cell>
          <cell r="T49">
            <v>45</v>
          </cell>
          <cell r="U49"/>
          <cell r="V49">
            <v>38.4</v>
          </cell>
          <cell r="W49">
            <v>76.16</v>
          </cell>
          <cell r="X49">
            <v>53.503999999999998</v>
          </cell>
        </row>
        <row r="50">
          <cell r="C50" t="str">
            <v>20192713</v>
          </cell>
          <cell r="D50" t="str">
            <v>求吉卓玛</v>
          </cell>
          <cell r="E50" t="str">
            <v>513233200009060729</v>
          </cell>
          <cell r="F50" t="str">
            <v>阿坝师范学院</v>
          </cell>
          <cell r="G50" t="str">
            <v>藏汉双语学院</v>
          </cell>
          <cell r="H50" t="str">
            <v>学前教育</v>
          </cell>
          <cell r="I50" t="str">
            <v>学前教育(藏汉双语五年制)</v>
          </cell>
          <cell r="J50" t="str">
            <v>藏汉双语学院</v>
          </cell>
          <cell r="K50" t="str">
            <v>学前教育</v>
          </cell>
          <cell r="L50" t="str">
            <v>大学语文</v>
          </cell>
          <cell r="M50">
            <v>36</v>
          </cell>
          <cell r="N50">
            <v>36</v>
          </cell>
          <cell r="O50" t="str">
            <v>大学英语</v>
          </cell>
          <cell r="P50">
            <v>25</v>
          </cell>
          <cell r="Q50">
            <v>25</v>
          </cell>
          <cell r="R50" t="str">
            <v>学前教育专业综合</v>
          </cell>
          <cell r="S50">
            <v>44</v>
          </cell>
          <cell r="T50">
            <v>44</v>
          </cell>
          <cell r="U50"/>
          <cell r="V50">
            <v>35.9</v>
          </cell>
          <cell r="W50">
            <v>79.22</v>
          </cell>
          <cell r="X50">
            <v>53.228000000000002</v>
          </cell>
        </row>
        <row r="51">
          <cell r="C51" t="str">
            <v>20192673</v>
          </cell>
          <cell r="D51" t="str">
            <v>麦让娜么</v>
          </cell>
          <cell r="E51" t="str">
            <v>513230200101120801</v>
          </cell>
          <cell r="F51" t="str">
            <v>阿坝师范学院</v>
          </cell>
          <cell r="G51" t="str">
            <v>藏汉双语学院</v>
          </cell>
          <cell r="H51" t="str">
            <v>学前教育</v>
          </cell>
          <cell r="I51" t="str">
            <v>学前教育(藏汉双语五年制)</v>
          </cell>
          <cell r="J51" t="str">
            <v>藏汉双语学院</v>
          </cell>
          <cell r="K51" t="str">
            <v>学前教育</v>
          </cell>
          <cell r="L51" t="str">
            <v>大学语文</v>
          </cell>
          <cell r="M51">
            <v>37</v>
          </cell>
          <cell r="N51">
            <v>37</v>
          </cell>
          <cell r="O51" t="str">
            <v>大学英语</v>
          </cell>
          <cell r="P51">
            <v>15</v>
          </cell>
          <cell r="Q51">
            <v>15</v>
          </cell>
          <cell r="R51" t="str">
            <v>学前教育专业综合</v>
          </cell>
          <cell r="S51">
            <v>46</v>
          </cell>
          <cell r="T51">
            <v>46</v>
          </cell>
          <cell r="U51"/>
          <cell r="V51">
            <v>34</v>
          </cell>
          <cell r="W51">
            <v>81.84</v>
          </cell>
          <cell r="X51">
            <v>53.136000000000003</v>
          </cell>
        </row>
        <row r="52">
          <cell r="C52" t="str">
            <v>20192684</v>
          </cell>
          <cell r="D52" t="str">
            <v>谢壤卓玛</v>
          </cell>
          <cell r="E52" t="str">
            <v>513230200004251201</v>
          </cell>
          <cell r="F52" t="str">
            <v>阿坝师范学院</v>
          </cell>
          <cell r="G52" t="str">
            <v>藏汉双语学院</v>
          </cell>
          <cell r="H52" t="str">
            <v>学前教育</v>
          </cell>
          <cell r="I52" t="str">
            <v>学前教育(藏汉双语五年制)</v>
          </cell>
          <cell r="J52" t="str">
            <v>藏汉双语学院</v>
          </cell>
          <cell r="K52" t="str">
            <v>学前教育</v>
          </cell>
          <cell r="L52" t="str">
            <v>大学语文</v>
          </cell>
          <cell r="M52">
            <v>48</v>
          </cell>
          <cell r="N52">
            <v>48</v>
          </cell>
          <cell r="O52" t="str">
            <v>大学英语</v>
          </cell>
          <cell r="P52">
            <v>17</v>
          </cell>
          <cell r="Q52">
            <v>17</v>
          </cell>
          <cell r="R52" t="str">
            <v>学前教育专业综合</v>
          </cell>
          <cell r="S52">
            <v>47</v>
          </cell>
          <cell r="T52">
            <v>47</v>
          </cell>
          <cell r="U52"/>
          <cell r="V52">
            <v>38.299999999999997</v>
          </cell>
          <cell r="W52">
            <v>74.959999999999994</v>
          </cell>
          <cell r="X52">
            <v>52.963999999999999</v>
          </cell>
        </row>
        <row r="53">
          <cell r="C53" t="str">
            <v>20192686</v>
          </cell>
          <cell r="D53" t="str">
            <v>秀梅</v>
          </cell>
          <cell r="E53" t="str">
            <v>513321200105017827</v>
          </cell>
          <cell r="F53" t="str">
            <v>阿坝师范学院</v>
          </cell>
          <cell r="G53" t="str">
            <v>藏汉双语学院</v>
          </cell>
          <cell r="H53" t="str">
            <v>学前教育</v>
          </cell>
          <cell r="I53" t="str">
            <v>学前教育(藏汉双语五年制)</v>
          </cell>
          <cell r="J53" t="str">
            <v>藏汉双语学院</v>
          </cell>
          <cell r="K53" t="str">
            <v>学前教育</v>
          </cell>
          <cell r="L53" t="str">
            <v>大学语文</v>
          </cell>
          <cell r="M53">
            <v>46</v>
          </cell>
          <cell r="N53">
            <v>46</v>
          </cell>
          <cell r="O53" t="str">
            <v>大学英语</v>
          </cell>
          <cell r="P53">
            <v>11</v>
          </cell>
          <cell r="Q53">
            <v>11</v>
          </cell>
          <cell r="R53" t="str">
            <v>学前教育专业综合</v>
          </cell>
          <cell r="S53">
            <v>43</v>
          </cell>
          <cell r="T53">
            <v>43</v>
          </cell>
          <cell r="U53"/>
          <cell r="V53">
            <v>34.299999999999997</v>
          </cell>
          <cell r="W53">
            <v>80.12</v>
          </cell>
          <cell r="X53">
            <v>52.628</v>
          </cell>
        </row>
        <row r="54">
          <cell r="C54" t="str">
            <v>20192655</v>
          </cell>
          <cell r="D54" t="str">
            <v>罗斯基</v>
          </cell>
          <cell r="E54" t="str">
            <v>51322920010228102X</v>
          </cell>
          <cell r="F54" t="str">
            <v>阿坝师范学院</v>
          </cell>
          <cell r="G54" t="str">
            <v>藏汉双语学院</v>
          </cell>
          <cell r="H54" t="str">
            <v>学前教育</v>
          </cell>
          <cell r="I54" t="str">
            <v>学前教育(藏汉双语五年制)</v>
          </cell>
          <cell r="J54" t="str">
            <v>藏汉双语学院</v>
          </cell>
          <cell r="K54" t="str">
            <v>学前教育</v>
          </cell>
          <cell r="L54" t="str">
            <v>大学语文</v>
          </cell>
          <cell r="M54">
            <v>45</v>
          </cell>
          <cell r="N54">
            <v>45</v>
          </cell>
          <cell r="O54" t="str">
            <v>大学英语</v>
          </cell>
          <cell r="P54">
            <v>29</v>
          </cell>
          <cell r="Q54">
            <v>29</v>
          </cell>
          <cell r="R54" t="str">
            <v>学前教育专业综合</v>
          </cell>
          <cell r="S54">
            <v>37</v>
          </cell>
          <cell r="T54">
            <v>37</v>
          </cell>
          <cell r="U54"/>
          <cell r="V54">
            <v>37</v>
          </cell>
          <cell r="W54">
            <v>75.63</v>
          </cell>
          <cell r="X54">
            <v>52.451999999999998</v>
          </cell>
        </row>
        <row r="55">
          <cell r="C55" t="str">
            <v>20192659</v>
          </cell>
          <cell r="D55" t="str">
            <v>高让初</v>
          </cell>
          <cell r="E55" t="str">
            <v>513229200105310826</v>
          </cell>
          <cell r="F55" t="str">
            <v>阿坝师范学院</v>
          </cell>
          <cell r="G55" t="str">
            <v>藏汉双语学院</v>
          </cell>
          <cell r="H55" t="str">
            <v>学前教育</v>
          </cell>
          <cell r="I55" t="str">
            <v>学前教育(藏汉双语五年制)</v>
          </cell>
          <cell r="J55" t="str">
            <v>藏汉双语学院</v>
          </cell>
          <cell r="K55" t="str">
            <v>学前教育</v>
          </cell>
          <cell r="L55" t="str">
            <v>大学语文</v>
          </cell>
          <cell r="M55">
            <v>38</v>
          </cell>
          <cell r="N55">
            <v>38</v>
          </cell>
          <cell r="O55" t="str">
            <v>大学英语</v>
          </cell>
          <cell r="P55">
            <v>22</v>
          </cell>
          <cell r="Q55">
            <v>22</v>
          </cell>
          <cell r="R55" t="str">
            <v>学前教育专业综合</v>
          </cell>
          <cell r="S55">
            <v>39</v>
          </cell>
          <cell r="T55">
            <v>39</v>
          </cell>
          <cell r="U55"/>
          <cell r="V55">
            <v>33.6</v>
          </cell>
          <cell r="W55">
            <v>79.5</v>
          </cell>
          <cell r="X55">
            <v>51.96</v>
          </cell>
        </row>
        <row r="56">
          <cell r="C56" t="str">
            <v>20192701</v>
          </cell>
          <cell r="D56" t="str">
            <v>夏玛</v>
          </cell>
          <cell r="E56" t="str">
            <v>513231199602011022</v>
          </cell>
          <cell r="F56" t="str">
            <v>阿坝师范学院</v>
          </cell>
          <cell r="G56" t="str">
            <v>藏汉双语学院</v>
          </cell>
          <cell r="H56" t="str">
            <v>学前教育</v>
          </cell>
          <cell r="I56" t="str">
            <v>学前教育(藏汉双语五年制)</v>
          </cell>
          <cell r="J56" t="str">
            <v>藏汉双语学院</v>
          </cell>
          <cell r="K56" t="str">
            <v>学前教育</v>
          </cell>
          <cell r="L56" t="str">
            <v>大学语文</v>
          </cell>
          <cell r="M56">
            <v>35</v>
          </cell>
          <cell r="N56">
            <v>35</v>
          </cell>
          <cell r="O56" t="str">
            <v>大学英语</v>
          </cell>
          <cell r="P56">
            <v>17</v>
          </cell>
          <cell r="Q56">
            <v>17</v>
          </cell>
          <cell r="R56" t="str">
            <v>学前教育专业综合</v>
          </cell>
          <cell r="S56">
            <v>40</v>
          </cell>
          <cell r="T56">
            <v>40</v>
          </cell>
          <cell r="U56"/>
          <cell r="V56">
            <v>31.6</v>
          </cell>
          <cell r="W56">
            <v>82</v>
          </cell>
          <cell r="X56">
            <v>51.760000000000005</v>
          </cell>
        </row>
        <row r="57">
          <cell r="C57" t="str">
            <v>20192677</v>
          </cell>
          <cell r="D57" t="str">
            <v>泽让卓玛</v>
          </cell>
          <cell r="E57" t="str">
            <v>513226200004054924</v>
          </cell>
          <cell r="F57" t="str">
            <v>阿坝师范学院</v>
          </cell>
          <cell r="G57" t="str">
            <v>藏汉双语学院</v>
          </cell>
          <cell r="H57" t="str">
            <v>学前教育</v>
          </cell>
          <cell r="I57" t="str">
            <v>学前教育(藏汉双语五年制)</v>
          </cell>
          <cell r="J57" t="str">
            <v>藏汉双语学院</v>
          </cell>
          <cell r="K57" t="str">
            <v>学前教育</v>
          </cell>
          <cell r="L57" t="str">
            <v>大学语文</v>
          </cell>
          <cell r="M57">
            <v>37</v>
          </cell>
          <cell r="N57">
            <v>37</v>
          </cell>
          <cell r="O57" t="str">
            <v>大学英语</v>
          </cell>
          <cell r="P57">
            <v>18</v>
          </cell>
          <cell r="Q57">
            <v>18</v>
          </cell>
          <cell r="R57" t="str">
            <v>学前教育专业综合</v>
          </cell>
          <cell r="S57">
            <v>43</v>
          </cell>
          <cell r="T57">
            <v>43</v>
          </cell>
          <cell r="U57"/>
          <cell r="V57">
            <v>33.700000000000003</v>
          </cell>
          <cell r="W57">
            <v>78.78</v>
          </cell>
          <cell r="X57">
            <v>51.731999999999999</v>
          </cell>
        </row>
        <row r="58">
          <cell r="C58" t="str">
            <v>20192709</v>
          </cell>
          <cell r="D58" t="str">
            <v>能满措</v>
          </cell>
          <cell r="E58" t="str">
            <v>513232200010142725</v>
          </cell>
          <cell r="F58" t="str">
            <v>阿坝师范学院</v>
          </cell>
          <cell r="G58" t="str">
            <v>藏汉双语学院</v>
          </cell>
          <cell r="H58" t="str">
            <v>学前教育</v>
          </cell>
          <cell r="I58" t="str">
            <v>学前教育(藏汉双语五年制)</v>
          </cell>
          <cell r="J58" t="str">
            <v>藏汉双语学院</v>
          </cell>
          <cell r="K58" t="str">
            <v>学前教育</v>
          </cell>
          <cell r="L58" t="str">
            <v>大学语文</v>
          </cell>
          <cell r="M58">
            <v>39</v>
          </cell>
          <cell r="N58">
            <v>39</v>
          </cell>
          <cell r="O58" t="str">
            <v>大学英语</v>
          </cell>
          <cell r="P58">
            <v>26</v>
          </cell>
          <cell r="Q58">
            <v>26</v>
          </cell>
          <cell r="R58" t="str">
            <v>学前教育专业综合</v>
          </cell>
          <cell r="S58">
            <v>38</v>
          </cell>
          <cell r="T58">
            <v>38</v>
          </cell>
          <cell r="U58"/>
          <cell r="V58">
            <v>34.700000000000003</v>
          </cell>
          <cell r="W58">
            <v>76.64</v>
          </cell>
          <cell r="X58">
            <v>51.475999999999999</v>
          </cell>
        </row>
        <row r="59">
          <cell r="C59" t="str">
            <v>20192656</v>
          </cell>
          <cell r="D59" t="str">
            <v>南木加特</v>
          </cell>
          <cell r="E59" t="str">
            <v>513229199904030032</v>
          </cell>
          <cell r="F59" t="str">
            <v>阿坝师范学院</v>
          </cell>
          <cell r="G59" t="str">
            <v>藏汉双语学院</v>
          </cell>
          <cell r="H59" t="str">
            <v>学前教育</v>
          </cell>
          <cell r="I59" t="str">
            <v>学前教育(藏汉双语五年制)</v>
          </cell>
          <cell r="J59" t="str">
            <v>藏汉双语学院</v>
          </cell>
          <cell r="K59" t="str">
            <v>学前教育</v>
          </cell>
          <cell r="L59" t="str">
            <v>大学语文</v>
          </cell>
          <cell r="M59">
            <v>39</v>
          </cell>
          <cell r="N59">
            <v>39</v>
          </cell>
          <cell r="O59" t="str">
            <v>大学英语</v>
          </cell>
          <cell r="P59">
            <v>28</v>
          </cell>
          <cell r="Q59">
            <v>28</v>
          </cell>
          <cell r="R59" t="str">
            <v>学前教育专业综合</v>
          </cell>
          <cell r="S59">
            <v>36</v>
          </cell>
          <cell r="T59">
            <v>36</v>
          </cell>
          <cell r="U59"/>
          <cell r="V59">
            <v>34.5</v>
          </cell>
          <cell r="W59">
            <v>75.5</v>
          </cell>
          <cell r="X59">
            <v>50.900000000000006</v>
          </cell>
        </row>
        <row r="60">
          <cell r="C60" t="str">
            <v>20192681</v>
          </cell>
          <cell r="D60" t="str">
            <v>尕玛仁真</v>
          </cell>
          <cell r="E60" t="str">
            <v>513230200107151019</v>
          </cell>
          <cell r="F60" t="str">
            <v>阿坝师范学院</v>
          </cell>
          <cell r="G60" t="str">
            <v>藏汉双语学院</v>
          </cell>
          <cell r="H60" t="str">
            <v>学前教育</v>
          </cell>
          <cell r="I60" t="str">
            <v>学前教育(藏汉双语五年制)</v>
          </cell>
          <cell r="J60" t="str">
            <v>藏汉双语学院</v>
          </cell>
          <cell r="K60" t="str">
            <v>学前教育</v>
          </cell>
          <cell r="L60" t="str">
            <v>大学语文</v>
          </cell>
          <cell r="M60">
            <v>36</v>
          </cell>
          <cell r="N60">
            <v>36</v>
          </cell>
          <cell r="O60" t="str">
            <v>大学英语</v>
          </cell>
          <cell r="P60">
            <v>17</v>
          </cell>
          <cell r="Q60">
            <v>17</v>
          </cell>
          <cell r="R60" t="str">
            <v>学前教育专业综合</v>
          </cell>
          <cell r="S60">
            <v>44</v>
          </cell>
          <cell r="T60">
            <v>44</v>
          </cell>
          <cell r="U60"/>
          <cell r="V60">
            <v>33.5</v>
          </cell>
          <cell r="W60">
            <v>73.959999999999994</v>
          </cell>
          <cell r="X60">
            <v>49.683999999999997</v>
          </cell>
        </row>
        <row r="61">
          <cell r="C61" t="str">
            <v>20192700</v>
          </cell>
          <cell r="D61" t="str">
            <v>索郎吉</v>
          </cell>
          <cell r="E61" t="str">
            <v>513231199803021526</v>
          </cell>
          <cell r="F61" t="str">
            <v>阿坝师范学院</v>
          </cell>
          <cell r="G61" t="str">
            <v>藏汉双语学院</v>
          </cell>
          <cell r="H61" t="str">
            <v>学前教育</v>
          </cell>
          <cell r="I61" t="str">
            <v>学前教育(藏汉双语五年制)</v>
          </cell>
          <cell r="J61" t="str">
            <v>藏汉双语学院</v>
          </cell>
          <cell r="K61" t="str">
            <v>学前教育</v>
          </cell>
          <cell r="L61" t="str">
            <v>大学语文</v>
          </cell>
          <cell r="M61">
            <v>37</v>
          </cell>
          <cell r="N61">
            <v>37</v>
          </cell>
          <cell r="O61" t="str">
            <v>大学英语</v>
          </cell>
          <cell r="P61">
            <v>14</v>
          </cell>
          <cell r="Q61">
            <v>14</v>
          </cell>
          <cell r="R61" t="str">
            <v>学前教育专业综合</v>
          </cell>
          <cell r="S61">
            <v>35</v>
          </cell>
          <cell r="T61">
            <v>35</v>
          </cell>
          <cell r="U61"/>
          <cell r="V61">
            <v>29.3</v>
          </cell>
          <cell r="W61">
            <v>80.069999999999993</v>
          </cell>
          <cell r="X61">
            <v>49.607999999999997</v>
          </cell>
        </row>
        <row r="62">
          <cell r="C62" t="str">
            <v>20192685</v>
          </cell>
          <cell r="D62" t="str">
            <v>穷宗</v>
          </cell>
          <cell r="E62" t="str">
            <v>513321199602277827</v>
          </cell>
          <cell r="F62" t="str">
            <v>阿坝师范学院</v>
          </cell>
          <cell r="G62" t="str">
            <v>藏汉双语学院</v>
          </cell>
          <cell r="H62" t="str">
            <v>学前教育</v>
          </cell>
          <cell r="I62" t="str">
            <v>学前教育(藏汉双语五年制)</v>
          </cell>
          <cell r="J62" t="str">
            <v>藏汉双语学院</v>
          </cell>
          <cell r="K62" t="str">
            <v>学前教育</v>
          </cell>
          <cell r="L62" t="str">
            <v>大学语文</v>
          </cell>
          <cell r="M62">
            <v>35</v>
          </cell>
          <cell r="N62">
            <v>35</v>
          </cell>
          <cell r="O62" t="str">
            <v>大学英语</v>
          </cell>
          <cell r="P62">
            <v>16</v>
          </cell>
          <cell r="Q62">
            <v>16</v>
          </cell>
          <cell r="R62" t="str">
            <v>学前教育专业综合</v>
          </cell>
          <cell r="S62">
            <v>36</v>
          </cell>
          <cell r="T62">
            <v>36</v>
          </cell>
          <cell r="U62"/>
          <cell r="V62">
            <v>29.700000000000003</v>
          </cell>
          <cell r="W62">
            <v>77.02</v>
          </cell>
          <cell r="X62">
            <v>48.628</v>
          </cell>
        </row>
        <row r="63">
          <cell r="C63" t="str">
            <v>20192672</v>
          </cell>
          <cell r="D63" t="str">
            <v>柔娜</v>
          </cell>
          <cell r="E63" t="str">
            <v>513230200002110800</v>
          </cell>
          <cell r="F63" t="str">
            <v>阿坝师范学院</v>
          </cell>
          <cell r="G63" t="str">
            <v>藏汉双语学院</v>
          </cell>
          <cell r="H63" t="str">
            <v>学前教育</v>
          </cell>
          <cell r="I63" t="str">
            <v>学前教育(藏汉双语五年制)</v>
          </cell>
          <cell r="J63" t="str">
            <v>藏汉双语学院</v>
          </cell>
          <cell r="K63" t="str">
            <v>学前教育</v>
          </cell>
          <cell r="L63" t="str">
            <v>大学语文</v>
          </cell>
          <cell r="M63">
            <v>36</v>
          </cell>
          <cell r="N63">
            <v>36</v>
          </cell>
          <cell r="O63" t="str">
            <v>大学英语</v>
          </cell>
          <cell r="P63">
            <v>19</v>
          </cell>
          <cell r="Q63">
            <v>19</v>
          </cell>
          <cell r="R63" t="str">
            <v>学前教育专业综合</v>
          </cell>
          <cell r="S63">
            <v>32</v>
          </cell>
          <cell r="T63">
            <v>32</v>
          </cell>
          <cell r="U63"/>
          <cell r="V63">
            <v>29.3</v>
          </cell>
          <cell r="W63">
            <v>74.930000000000007</v>
          </cell>
          <cell r="X63">
            <v>47.552000000000007</v>
          </cell>
        </row>
        <row r="64">
          <cell r="C64" t="str">
            <v>20192682</v>
          </cell>
          <cell r="D64" t="str">
            <v>各木觉斯甲</v>
          </cell>
          <cell r="E64" t="str">
            <v>513230199910090619</v>
          </cell>
          <cell r="F64" t="str">
            <v>阿坝师范学院</v>
          </cell>
          <cell r="G64" t="str">
            <v>藏汉双语学院</v>
          </cell>
          <cell r="H64" t="str">
            <v>学前教育</v>
          </cell>
          <cell r="I64" t="str">
            <v>学前教育(藏汉双语五年制)</v>
          </cell>
          <cell r="J64" t="str">
            <v>藏汉双语学院</v>
          </cell>
          <cell r="K64" t="str">
            <v>学前教育</v>
          </cell>
          <cell r="L64" t="str">
            <v>大学语文</v>
          </cell>
          <cell r="M64">
            <v>39</v>
          </cell>
          <cell r="N64">
            <v>39</v>
          </cell>
          <cell r="O64" t="str">
            <v>大学英语</v>
          </cell>
          <cell r="P64">
            <v>21</v>
          </cell>
          <cell r="Q64">
            <v>21</v>
          </cell>
          <cell r="R64" t="str">
            <v>学前教育专业综合</v>
          </cell>
          <cell r="S64">
            <v>29</v>
          </cell>
          <cell r="T64">
            <v>29</v>
          </cell>
          <cell r="U64"/>
          <cell r="V64">
            <v>29.6</v>
          </cell>
          <cell r="W64">
            <v>72.94</v>
          </cell>
          <cell r="X64">
            <v>46.936000000000007</v>
          </cell>
        </row>
        <row r="65">
          <cell r="C65" t="str">
            <v>20192650</v>
          </cell>
          <cell r="D65" t="str">
            <v>多尔安旦尊</v>
          </cell>
          <cell r="E65" t="str">
            <v>513226199501025539</v>
          </cell>
          <cell r="F65" t="str">
            <v>阿坝师范学院</v>
          </cell>
          <cell r="G65" t="str">
            <v>藏汉双语学院</v>
          </cell>
          <cell r="H65" t="str">
            <v>学前教育</v>
          </cell>
          <cell r="I65" t="str">
            <v>学前教育(藏汉双语五年制)</v>
          </cell>
          <cell r="J65" t="str">
            <v>藏汉双语学院</v>
          </cell>
          <cell r="K65" t="str">
            <v>学前教育</v>
          </cell>
          <cell r="L65" t="str">
            <v>大学语文</v>
          </cell>
          <cell r="M65">
            <v>30</v>
          </cell>
          <cell r="N65">
            <v>30</v>
          </cell>
          <cell r="O65" t="str">
            <v>大学英语</v>
          </cell>
          <cell r="P65">
            <v>18</v>
          </cell>
          <cell r="Q65">
            <v>18</v>
          </cell>
          <cell r="R65" t="str">
            <v>学前教育专业综合</v>
          </cell>
          <cell r="S65">
            <v>38</v>
          </cell>
          <cell r="T65">
            <v>38</v>
          </cell>
          <cell r="U65"/>
          <cell r="V65">
            <v>29.6</v>
          </cell>
          <cell r="W65">
            <v>71.489999999999995</v>
          </cell>
          <cell r="X65">
            <v>46.356000000000002</v>
          </cell>
        </row>
        <row r="66">
          <cell r="C66" t="str">
            <v>20192653</v>
          </cell>
          <cell r="D66" t="str">
            <v>下格甲</v>
          </cell>
          <cell r="E66" t="str">
            <v>513229200102050651</v>
          </cell>
          <cell r="F66" t="str">
            <v>阿坝师范学院</v>
          </cell>
          <cell r="G66" t="str">
            <v>藏汉双语学院</v>
          </cell>
          <cell r="H66" t="str">
            <v>学前教育</v>
          </cell>
          <cell r="I66" t="str">
            <v>学前教育(藏汉双语五年制)</v>
          </cell>
          <cell r="J66" t="str">
            <v>藏汉双语学院</v>
          </cell>
          <cell r="K66" t="str">
            <v>学前教育</v>
          </cell>
          <cell r="L66" t="str">
            <v>大学语文</v>
          </cell>
          <cell r="M66">
            <v>36</v>
          </cell>
          <cell r="N66">
            <v>36</v>
          </cell>
          <cell r="O66" t="str">
            <v>大学英语</v>
          </cell>
          <cell r="P66">
            <v>16</v>
          </cell>
          <cell r="Q66">
            <v>16</v>
          </cell>
          <cell r="R66" t="str">
            <v>学前教育专业综合</v>
          </cell>
          <cell r="S66">
            <v>31</v>
          </cell>
          <cell r="T66">
            <v>31</v>
          </cell>
          <cell r="U66"/>
          <cell r="V66">
            <v>28</v>
          </cell>
          <cell r="W66">
            <v>72.599999999999994</v>
          </cell>
          <cell r="X66">
            <v>45.84</v>
          </cell>
        </row>
        <row r="67">
          <cell r="C67" t="str">
            <v>20192670</v>
          </cell>
          <cell r="D67" t="str">
            <v>仁青桑巴</v>
          </cell>
          <cell r="E67" t="str">
            <v>513229200012200513</v>
          </cell>
          <cell r="F67" t="str">
            <v>阿坝师范学院</v>
          </cell>
          <cell r="G67" t="str">
            <v>藏汉双语学院</v>
          </cell>
          <cell r="H67" t="str">
            <v>学前教育</v>
          </cell>
          <cell r="I67" t="str">
            <v>学前教育(藏汉双语五年制)</v>
          </cell>
          <cell r="J67" t="str">
            <v>藏汉双语学院</v>
          </cell>
          <cell r="K67" t="str">
            <v>学前教育</v>
          </cell>
          <cell r="L67" t="str">
            <v>大学语文</v>
          </cell>
          <cell r="M67">
            <v>32</v>
          </cell>
          <cell r="N67">
            <v>32</v>
          </cell>
          <cell r="O67" t="str">
            <v>大学英语</v>
          </cell>
          <cell r="P67">
            <v>17</v>
          </cell>
          <cell r="Q67">
            <v>17</v>
          </cell>
          <cell r="R67" t="str">
            <v>学前教育专业综合</v>
          </cell>
          <cell r="S67">
            <v>37</v>
          </cell>
          <cell r="T67">
            <v>37</v>
          </cell>
          <cell r="U67"/>
          <cell r="V67">
            <v>29.5</v>
          </cell>
          <cell r="W67">
            <v>70.05</v>
          </cell>
          <cell r="X67">
            <v>45.72</v>
          </cell>
        </row>
        <row r="68">
          <cell r="C68" t="str">
            <v>20192680</v>
          </cell>
          <cell r="D68" t="str">
            <v>罗吾让</v>
          </cell>
          <cell r="E68" t="str">
            <v>513230200003090813</v>
          </cell>
          <cell r="F68" t="str">
            <v>阿坝师范学院</v>
          </cell>
          <cell r="G68" t="str">
            <v>藏汉双语学院</v>
          </cell>
          <cell r="H68" t="str">
            <v>学前教育</v>
          </cell>
          <cell r="I68" t="str">
            <v>学前教育(藏汉双语五年制)</v>
          </cell>
          <cell r="J68" t="str">
            <v>藏汉双语学院</v>
          </cell>
          <cell r="K68" t="str">
            <v>学前教育</v>
          </cell>
          <cell r="L68" t="str">
            <v>大学语文</v>
          </cell>
          <cell r="M68">
            <v>31</v>
          </cell>
          <cell r="N68">
            <v>31</v>
          </cell>
          <cell r="O68" t="str">
            <v>大学英语</v>
          </cell>
          <cell r="P68">
            <v>15</v>
          </cell>
          <cell r="Q68">
            <v>15</v>
          </cell>
          <cell r="R68" t="str">
            <v>学前教育专业综合</v>
          </cell>
          <cell r="S68">
            <v>33</v>
          </cell>
          <cell r="T68">
            <v>33</v>
          </cell>
          <cell r="U68"/>
          <cell r="V68">
            <v>27</v>
          </cell>
          <cell r="W68">
            <v>71.599999999999994</v>
          </cell>
          <cell r="X68">
            <v>44.84</v>
          </cell>
        </row>
        <row r="69">
          <cell r="C69" t="str">
            <v>20192707</v>
          </cell>
          <cell r="D69" t="str">
            <v>索朗卓玛</v>
          </cell>
          <cell r="E69" t="str">
            <v>513232200204088026</v>
          </cell>
          <cell r="F69" t="str">
            <v>阿坝师范学院</v>
          </cell>
          <cell r="G69" t="str">
            <v>藏汉双语学院</v>
          </cell>
          <cell r="H69" t="str">
            <v>学前教育</v>
          </cell>
          <cell r="I69" t="str">
            <v>学前教育(藏汉双语五年制)</v>
          </cell>
          <cell r="J69" t="str">
            <v>藏汉双语学院</v>
          </cell>
          <cell r="K69" t="str">
            <v>学前教育</v>
          </cell>
          <cell r="L69" t="str">
            <v>大学语文</v>
          </cell>
          <cell r="M69">
            <v>25</v>
          </cell>
          <cell r="N69">
            <v>25</v>
          </cell>
          <cell r="O69" t="str">
            <v>大学英语</v>
          </cell>
          <cell r="P69">
            <v>13</v>
          </cell>
          <cell r="Q69">
            <v>13</v>
          </cell>
          <cell r="R69" t="str">
            <v>学前教育专业综合</v>
          </cell>
          <cell r="S69">
            <v>26</v>
          </cell>
          <cell r="T69">
            <v>26</v>
          </cell>
          <cell r="U69"/>
          <cell r="V69">
            <v>21.8</v>
          </cell>
          <cell r="W69">
            <v>77.28</v>
          </cell>
          <cell r="X69">
            <v>43.992000000000004</v>
          </cell>
        </row>
        <row r="70">
          <cell r="C70" t="str">
            <v>20192693</v>
          </cell>
          <cell r="D70" t="str">
            <v>公先</v>
          </cell>
          <cell r="E70" t="str">
            <v>513230200110051019</v>
          </cell>
          <cell r="F70" t="str">
            <v>阿坝师范学院</v>
          </cell>
          <cell r="G70" t="str">
            <v>藏汉双语学院</v>
          </cell>
          <cell r="H70" t="str">
            <v>学前教育</v>
          </cell>
          <cell r="I70" t="str">
            <v>学前教育(藏汉双语五年制)</v>
          </cell>
          <cell r="J70" t="str">
            <v>藏汉双语学院</v>
          </cell>
          <cell r="K70" t="str">
            <v>学前教育</v>
          </cell>
          <cell r="L70" t="str">
            <v>大学语文</v>
          </cell>
          <cell r="M70">
            <v>32</v>
          </cell>
          <cell r="N70">
            <v>32</v>
          </cell>
          <cell r="O70" t="str">
            <v>大学英语</v>
          </cell>
          <cell r="P70">
            <v>11</v>
          </cell>
          <cell r="Q70">
            <v>11</v>
          </cell>
          <cell r="R70" t="str">
            <v>学前教育专业综合</v>
          </cell>
          <cell r="S70">
            <v>29</v>
          </cell>
          <cell r="T70">
            <v>29</v>
          </cell>
          <cell r="U70"/>
          <cell r="V70">
            <v>24.5</v>
          </cell>
          <cell r="W70">
            <v>72.8</v>
          </cell>
          <cell r="X70">
            <v>43.82</v>
          </cell>
        </row>
        <row r="71">
          <cell r="C71" t="str">
            <v>20192711</v>
          </cell>
          <cell r="D71" t="str">
            <v>泽让甲</v>
          </cell>
          <cell r="E71" t="str">
            <v>513232200001060736</v>
          </cell>
          <cell r="F71" t="str">
            <v>阿坝师范学院</v>
          </cell>
          <cell r="G71" t="str">
            <v>藏汉双语学院</v>
          </cell>
          <cell r="H71" t="str">
            <v>学前教育</v>
          </cell>
          <cell r="I71" t="str">
            <v>学前教育(藏汉双语五年制)</v>
          </cell>
          <cell r="J71" t="str">
            <v>藏汉双语学院</v>
          </cell>
          <cell r="K71" t="str">
            <v>学前教育</v>
          </cell>
          <cell r="L71" t="str">
            <v>大学语文</v>
          </cell>
          <cell r="M71">
            <v>32</v>
          </cell>
          <cell r="N71">
            <v>32</v>
          </cell>
          <cell r="O71" t="str">
            <v>大学英语</v>
          </cell>
          <cell r="P71">
            <v>18</v>
          </cell>
          <cell r="Q71">
            <v>18</v>
          </cell>
          <cell r="R71" t="str">
            <v>学前教育专业综合</v>
          </cell>
          <cell r="S71">
            <v>33</v>
          </cell>
          <cell r="T71">
            <v>33</v>
          </cell>
          <cell r="U71"/>
          <cell r="V71">
            <v>28.200000000000003</v>
          </cell>
          <cell r="W71">
            <v>66.41</v>
          </cell>
          <cell r="X71">
            <v>43.484000000000002</v>
          </cell>
        </row>
        <row r="72">
          <cell r="C72" t="str">
            <v>20192666</v>
          </cell>
          <cell r="D72" t="str">
            <v>扎西绕斯旦</v>
          </cell>
          <cell r="E72" t="str">
            <v>513229200008270519</v>
          </cell>
          <cell r="F72" t="str">
            <v>阿坝师范学院</v>
          </cell>
          <cell r="G72" t="str">
            <v>藏汉双语学院</v>
          </cell>
          <cell r="H72" t="str">
            <v>学前教育</v>
          </cell>
          <cell r="I72" t="str">
            <v>学前教育(藏汉双语五年制)</v>
          </cell>
          <cell r="J72" t="str">
            <v>藏汉双语学院</v>
          </cell>
          <cell r="K72" t="str">
            <v>学前教育</v>
          </cell>
          <cell r="L72" t="str">
            <v>大学语文</v>
          </cell>
          <cell r="M72">
            <v>27</v>
          </cell>
          <cell r="N72">
            <v>27</v>
          </cell>
          <cell r="O72" t="str">
            <v>大学英语</v>
          </cell>
          <cell r="P72">
            <v>15</v>
          </cell>
          <cell r="Q72">
            <v>15</v>
          </cell>
          <cell r="R72" t="str">
            <v>学前教育专业综合</v>
          </cell>
          <cell r="S72">
            <v>29</v>
          </cell>
          <cell r="T72">
            <v>29</v>
          </cell>
          <cell r="U72"/>
          <cell r="V72">
            <v>24.200000000000003</v>
          </cell>
          <cell r="W72">
            <v>69.930000000000007</v>
          </cell>
          <cell r="X72">
            <v>42.492000000000004</v>
          </cell>
        </row>
        <row r="73">
          <cell r="C73" t="str">
            <v>20192654</v>
          </cell>
          <cell r="D73" t="str">
            <v>陆阿康</v>
          </cell>
          <cell r="E73" t="str">
            <v>513229200002270518</v>
          </cell>
          <cell r="F73" t="str">
            <v>阿坝师范学院</v>
          </cell>
          <cell r="G73" t="str">
            <v>藏汉双语学院</v>
          </cell>
          <cell r="H73" t="str">
            <v>学前教育</v>
          </cell>
          <cell r="I73" t="str">
            <v>学前教育(藏汉双语五年制)</v>
          </cell>
          <cell r="J73" t="str">
            <v>藏汉双语学院</v>
          </cell>
          <cell r="K73" t="str">
            <v>学前教育</v>
          </cell>
          <cell r="L73" t="str">
            <v>大学语文</v>
          </cell>
          <cell r="M73">
            <v>24</v>
          </cell>
          <cell r="N73">
            <v>24</v>
          </cell>
          <cell r="O73" t="str">
            <v>大学英语</v>
          </cell>
          <cell r="P73">
            <v>10</v>
          </cell>
          <cell r="Q73">
            <v>10</v>
          </cell>
          <cell r="R73" t="str">
            <v>学前教育专业综合</v>
          </cell>
          <cell r="S73">
            <v>22</v>
          </cell>
          <cell r="T73">
            <v>22</v>
          </cell>
          <cell r="U73"/>
          <cell r="V73">
            <v>19</v>
          </cell>
          <cell r="W73">
            <v>74.19</v>
          </cell>
          <cell r="X73">
            <v>41.076000000000001</v>
          </cell>
        </row>
        <row r="74">
          <cell r="C74" t="str">
            <v>20192665</v>
          </cell>
          <cell r="D74" t="str">
            <v>三郎王尖</v>
          </cell>
          <cell r="E74" t="str">
            <v>513229199908030312</v>
          </cell>
          <cell r="F74" t="str">
            <v>阿坝师范学院</v>
          </cell>
          <cell r="G74" t="str">
            <v>藏汉双语学院</v>
          </cell>
          <cell r="H74" t="str">
            <v>学前教育</v>
          </cell>
          <cell r="I74" t="str">
            <v>学前教育(藏汉双语五年制)</v>
          </cell>
          <cell r="J74" t="str">
            <v>藏汉双语学院</v>
          </cell>
          <cell r="K74" t="str">
            <v>学前教育</v>
          </cell>
          <cell r="L74" t="str">
            <v>大学语文</v>
          </cell>
          <cell r="M74">
            <v>19</v>
          </cell>
          <cell r="N74">
            <v>19</v>
          </cell>
          <cell r="O74" t="str">
            <v>大学英语</v>
          </cell>
          <cell r="P74">
            <v>20</v>
          </cell>
          <cell r="Q74">
            <v>20</v>
          </cell>
          <cell r="R74" t="str">
            <v>学前教育专业综合</v>
          </cell>
          <cell r="S74">
            <v>24</v>
          </cell>
          <cell r="T74">
            <v>24</v>
          </cell>
          <cell r="U74"/>
          <cell r="V74">
            <v>21.3</v>
          </cell>
          <cell r="W74">
            <v>68.209999999999994</v>
          </cell>
          <cell r="X74">
            <v>40.064</v>
          </cell>
        </row>
        <row r="75">
          <cell r="C75" t="str">
            <v>20192648</v>
          </cell>
          <cell r="D75" t="str">
            <v>达热基</v>
          </cell>
          <cell r="E75" t="str">
            <v>513230199906130809</v>
          </cell>
          <cell r="F75" t="str">
            <v>阿坝师范学院</v>
          </cell>
          <cell r="G75" t="str">
            <v>藏汉双语学院</v>
          </cell>
          <cell r="H75" t="str">
            <v>学前教育</v>
          </cell>
          <cell r="I75" t="str">
            <v>学前教育(藏汉双语五年制)</v>
          </cell>
          <cell r="J75" t="str">
            <v>藏汉双语学院</v>
          </cell>
          <cell r="K75" t="str">
            <v>学前教育</v>
          </cell>
          <cell r="L75" t="str">
            <v>大学语文</v>
          </cell>
          <cell r="M75">
            <v>0</v>
          </cell>
          <cell r="N75" t="str">
            <v>缺考</v>
          </cell>
          <cell r="O75" t="str">
            <v>大学英语</v>
          </cell>
          <cell r="P75">
            <v>0</v>
          </cell>
          <cell r="Q75" t="str">
            <v>缺考</v>
          </cell>
          <cell r="R75" t="str">
            <v>学前教育专业综合</v>
          </cell>
          <cell r="S75">
            <v>0</v>
          </cell>
          <cell r="T75" t="str">
            <v>缺考</v>
          </cell>
          <cell r="U75" t="str">
            <v>缺考</v>
          </cell>
          <cell r="V75">
            <v>0</v>
          </cell>
          <cell r="W75">
            <v>84.71</v>
          </cell>
          <cell r="X75">
            <v>33.884</v>
          </cell>
        </row>
        <row r="76">
          <cell r="C76" t="str">
            <v>20183366</v>
          </cell>
          <cell r="D76" t="str">
            <v>泽让娜姆</v>
          </cell>
          <cell r="E76" t="str">
            <v>513231199903050527</v>
          </cell>
          <cell r="F76" t="str">
            <v>阿坝师范学院</v>
          </cell>
          <cell r="G76" t="str">
            <v>藏汉双语学院</v>
          </cell>
          <cell r="H76" t="str">
            <v>语文教育</v>
          </cell>
          <cell r="I76" t="str">
            <v>语文教育(藏汉双语方向)</v>
          </cell>
          <cell r="J76" t="str">
            <v>文学与传媒学院</v>
          </cell>
          <cell r="K76" t="str">
            <v>汉语言文学</v>
          </cell>
          <cell r="L76" t="str">
            <v>计算机基础A</v>
          </cell>
          <cell r="M76">
            <v>41</v>
          </cell>
          <cell r="N76">
            <v>41</v>
          </cell>
          <cell r="O76" t="str">
            <v>大学英语</v>
          </cell>
          <cell r="P76">
            <v>28</v>
          </cell>
          <cell r="Q76">
            <v>28</v>
          </cell>
          <cell r="R76" t="str">
            <v>汉语言文学专业综合</v>
          </cell>
          <cell r="S76">
            <v>69</v>
          </cell>
          <cell r="T76">
            <v>69</v>
          </cell>
          <cell r="U76"/>
          <cell r="V76">
            <v>48.3</v>
          </cell>
          <cell r="W76">
            <v>82.31</v>
          </cell>
          <cell r="X76">
            <v>61.903999999999996</v>
          </cell>
        </row>
        <row r="77">
          <cell r="C77" t="str">
            <v>20183360</v>
          </cell>
          <cell r="D77" t="str">
            <v>索郎卓玛</v>
          </cell>
          <cell r="E77" t="str">
            <v>513233200006151529</v>
          </cell>
          <cell r="F77" t="str">
            <v>阿坝师范学院</v>
          </cell>
          <cell r="G77" t="str">
            <v>藏汉双语学院</v>
          </cell>
          <cell r="H77" t="str">
            <v>语文教育</v>
          </cell>
          <cell r="I77" t="str">
            <v>语文教育(藏汉双语方向)</v>
          </cell>
          <cell r="J77" t="str">
            <v>文学与传媒学院</v>
          </cell>
          <cell r="K77" t="str">
            <v>汉语言文学</v>
          </cell>
          <cell r="L77" t="str">
            <v>计算机基础A</v>
          </cell>
          <cell r="M77">
            <v>47</v>
          </cell>
          <cell r="N77">
            <v>47</v>
          </cell>
          <cell r="O77" t="str">
            <v>大学英语</v>
          </cell>
          <cell r="P77">
            <v>23</v>
          </cell>
          <cell r="Q77">
            <v>23</v>
          </cell>
          <cell r="R77" t="str">
            <v>汉语言文学专业综合</v>
          </cell>
          <cell r="S77">
            <v>64</v>
          </cell>
          <cell r="T77">
            <v>64</v>
          </cell>
          <cell r="U77"/>
          <cell r="V77">
            <v>46.6</v>
          </cell>
          <cell r="W77">
            <v>83.01</v>
          </cell>
          <cell r="X77">
            <v>61.164000000000001</v>
          </cell>
        </row>
        <row r="78">
          <cell r="C78" t="str">
            <v>20183364</v>
          </cell>
          <cell r="D78" t="str">
            <v>纳么措</v>
          </cell>
          <cell r="E78" t="str">
            <v>513232200012292225</v>
          </cell>
          <cell r="F78" t="str">
            <v>阿坝师范学院</v>
          </cell>
          <cell r="G78" t="str">
            <v>藏汉双语学院</v>
          </cell>
          <cell r="H78" t="str">
            <v>语文教育</v>
          </cell>
          <cell r="I78" t="str">
            <v>语文教育(藏汉双语方向)</v>
          </cell>
          <cell r="J78" t="str">
            <v>文学与传媒学院</v>
          </cell>
          <cell r="K78" t="str">
            <v>汉语言文学</v>
          </cell>
          <cell r="L78" t="str">
            <v>计算机基础A</v>
          </cell>
          <cell r="M78">
            <v>48</v>
          </cell>
          <cell r="N78">
            <v>48</v>
          </cell>
          <cell r="O78" t="str">
            <v>大学英语</v>
          </cell>
          <cell r="P78">
            <v>20</v>
          </cell>
          <cell r="Q78">
            <v>20</v>
          </cell>
          <cell r="R78" t="str">
            <v>汉语言文学专业综合</v>
          </cell>
          <cell r="S78">
            <v>60</v>
          </cell>
          <cell r="T78">
            <v>60</v>
          </cell>
          <cell r="U78"/>
          <cell r="V78">
            <v>44.4</v>
          </cell>
          <cell r="W78">
            <v>82.58</v>
          </cell>
          <cell r="X78">
            <v>59.671999999999997</v>
          </cell>
        </row>
        <row r="79">
          <cell r="C79" t="str">
            <v>20183371</v>
          </cell>
          <cell r="D79" t="str">
            <v>泽让卓玛</v>
          </cell>
          <cell r="E79" t="str">
            <v>513231200012051521</v>
          </cell>
          <cell r="F79" t="str">
            <v>阿坝师范学院</v>
          </cell>
          <cell r="G79" t="str">
            <v>藏汉双语学院</v>
          </cell>
          <cell r="H79" t="str">
            <v>语文教育</v>
          </cell>
          <cell r="I79" t="str">
            <v>语文教育(藏汉双语方向)</v>
          </cell>
          <cell r="J79" t="str">
            <v>文学与传媒学院</v>
          </cell>
          <cell r="K79" t="str">
            <v>汉语言文学</v>
          </cell>
          <cell r="L79" t="str">
            <v>计算机基础A</v>
          </cell>
          <cell r="M79">
            <v>34.5</v>
          </cell>
          <cell r="N79">
            <v>34.5</v>
          </cell>
          <cell r="O79" t="str">
            <v>大学英语</v>
          </cell>
          <cell r="P79">
            <v>17</v>
          </cell>
          <cell r="Q79">
            <v>17</v>
          </cell>
          <cell r="R79" t="str">
            <v>汉语言文学专业综合</v>
          </cell>
          <cell r="S79">
            <v>56</v>
          </cell>
          <cell r="T79">
            <v>56</v>
          </cell>
          <cell r="U79"/>
          <cell r="V79">
            <v>37.85</v>
          </cell>
          <cell r="W79">
            <v>86.39</v>
          </cell>
          <cell r="X79">
            <v>57.266000000000005</v>
          </cell>
        </row>
        <row r="80">
          <cell r="C80" t="str">
            <v>20183370</v>
          </cell>
          <cell r="D80" t="str">
            <v>里波</v>
          </cell>
          <cell r="E80" t="str">
            <v>513231199907101424</v>
          </cell>
          <cell r="F80" t="str">
            <v>阿坝师范学院</v>
          </cell>
          <cell r="G80" t="str">
            <v>藏汉双语学院</v>
          </cell>
          <cell r="H80" t="str">
            <v>语文教育</v>
          </cell>
          <cell r="I80" t="str">
            <v>语文教育(藏汉双语方向)</v>
          </cell>
          <cell r="J80" t="str">
            <v>文学与传媒学院</v>
          </cell>
          <cell r="K80" t="str">
            <v>汉语言文学</v>
          </cell>
          <cell r="L80" t="str">
            <v>计算机基础A</v>
          </cell>
          <cell r="M80">
            <v>47.5</v>
          </cell>
          <cell r="N80">
            <v>47.5</v>
          </cell>
          <cell r="O80" t="str">
            <v>大学英语</v>
          </cell>
          <cell r="P80">
            <v>20</v>
          </cell>
          <cell r="Q80">
            <v>20</v>
          </cell>
          <cell r="R80" t="str">
            <v>汉语言文学专业综合</v>
          </cell>
          <cell r="S80">
            <v>52</v>
          </cell>
          <cell r="T80">
            <v>52</v>
          </cell>
          <cell r="U80"/>
          <cell r="V80">
            <v>41.05</v>
          </cell>
          <cell r="W80">
            <v>78.42</v>
          </cell>
          <cell r="X80">
            <v>55.998000000000005</v>
          </cell>
        </row>
        <row r="81">
          <cell r="C81" t="str">
            <v>20183359</v>
          </cell>
          <cell r="D81" t="str">
            <v>卓玛</v>
          </cell>
          <cell r="E81" t="str">
            <v>513233200106223024</v>
          </cell>
          <cell r="F81" t="str">
            <v>阿坝师范学院</v>
          </cell>
          <cell r="G81" t="str">
            <v>藏汉双语学院</v>
          </cell>
          <cell r="H81" t="str">
            <v>语文教育</v>
          </cell>
          <cell r="I81" t="str">
            <v>语文教育(藏汉双语方向)</v>
          </cell>
          <cell r="J81" t="str">
            <v>文学与传媒学院</v>
          </cell>
          <cell r="K81" t="str">
            <v>汉语言文学</v>
          </cell>
          <cell r="L81" t="str">
            <v>计算机基础A</v>
          </cell>
          <cell r="M81">
            <v>38.5</v>
          </cell>
          <cell r="N81">
            <v>38.5</v>
          </cell>
          <cell r="O81" t="str">
            <v>大学英语</v>
          </cell>
          <cell r="P81">
            <v>19</v>
          </cell>
          <cell r="Q81">
            <v>19</v>
          </cell>
          <cell r="R81" t="str">
            <v>汉语言文学专业综合</v>
          </cell>
          <cell r="S81">
            <v>50</v>
          </cell>
          <cell r="T81">
            <v>50</v>
          </cell>
          <cell r="U81"/>
          <cell r="V81">
            <v>37.25</v>
          </cell>
          <cell r="W81">
            <v>83.4</v>
          </cell>
          <cell r="X81">
            <v>55.710000000000008</v>
          </cell>
        </row>
        <row r="82">
          <cell r="C82" t="str">
            <v>20183369</v>
          </cell>
          <cell r="D82" t="str">
            <v>曾尕玛</v>
          </cell>
          <cell r="E82" t="str">
            <v>513231199812061423</v>
          </cell>
          <cell r="F82" t="str">
            <v>阿坝师范学院</v>
          </cell>
          <cell r="G82" t="str">
            <v>藏汉双语学院</v>
          </cell>
          <cell r="H82" t="str">
            <v>语文教育</v>
          </cell>
          <cell r="I82" t="str">
            <v>语文教育(藏汉双语方向)</v>
          </cell>
          <cell r="J82" t="str">
            <v>文学与传媒学院</v>
          </cell>
          <cell r="K82" t="str">
            <v>汉语言文学</v>
          </cell>
          <cell r="L82" t="str">
            <v>计算机基础A</v>
          </cell>
          <cell r="M82">
            <v>29.5</v>
          </cell>
          <cell r="N82">
            <v>29.5</v>
          </cell>
          <cell r="O82" t="str">
            <v>大学英语</v>
          </cell>
          <cell r="P82">
            <v>14</v>
          </cell>
          <cell r="Q82">
            <v>14</v>
          </cell>
          <cell r="R82" t="str">
            <v>汉语言文学专业综合</v>
          </cell>
          <cell r="S82">
            <v>56</v>
          </cell>
          <cell r="T82">
            <v>56</v>
          </cell>
          <cell r="U82"/>
          <cell r="V82">
            <v>35.450000000000003</v>
          </cell>
          <cell r="W82">
            <v>85.87</v>
          </cell>
          <cell r="X82">
            <v>55.618000000000009</v>
          </cell>
        </row>
        <row r="83">
          <cell r="C83" t="str">
            <v>20183374</v>
          </cell>
          <cell r="D83" t="str">
            <v>旦珍机</v>
          </cell>
          <cell r="E83" t="str">
            <v>513232199709012224</v>
          </cell>
          <cell r="F83" t="str">
            <v>阿坝师范学院</v>
          </cell>
          <cell r="G83" t="str">
            <v>藏汉双语学院</v>
          </cell>
          <cell r="H83" t="str">
            <v>语文教育</v>
          </cell>
          <cell r="I83" t="str">
            <v>语文教育(藏汉双语方向)</v>
          </cell>
          <cell r="J83" t="str">
            <v>文学与传媒学院</v>
          </cell>
          <cell r="K83" t="str">
            <v>汉语言文学</v>
          </cell>
          <cell r="L83" t="str">
            <v>计算机基础A</v>
          </cell>
          <cell r="M83">
            <v>38</v>
          </cell>
          <cell r="N83">
            <v>38</v>
          </cell>
          <cell r="O83" t="str">
            <v>大学英语</v>
          </cell>
          <cell r="P83">
            <v>20</v>
          </cell>
          <cell r="Q83">
            <v>20</v>
          </cell>
          <cell r="R83" t="str">
            <v>汉语言文学专业综合</v>
          </cell>
          <cell r="S83">
            <v>47</v>
          </cell>
          <cell r="T83">
            <v>47</v>
          </cell>
          <cell r="U83"/>
          <cell r="V83">
            <v>36.200000000000003</v>
          </cell>
          <cell r="W83">
            <v>81.06</v>
          </cell>
          <cell r="X83">
            <v>54.144000000000005</v>
          </cell>
        </row>
        <row r="84">
          <cell r="C84" t="str">
            <v>20183375</v>
          </cell>
          <cell r="D84" t="str">
            <v>达吉甲措</v>
          </cell>
          <cell r="E84" t="str">
            <v>513233199611020011</v>
          </cell>
          <cell r="F84" t="str">
            <v>阿坝师范学院</v>
          </cell>
          <cell r="G84" t="str">
            <v>藏汉双语学院</v>
          </cell>
          <cell r="H84" t="str">
            <v>语文教育</v>
          </cell>
          <cell r="I84" t="str">
            <v>语文教育(藏汉双语方向)</v>
          </cell>
          <cell r="J84" t="str">
            <v>文学与传媒学院</v>
          </cell>
          <cell r="K84" t="str">
            <v>汉语言文学</v>
          </cell>
          <cell r="L84" t="str">
            <v>计算机基础A</v>
          </cell>
          <cell r="M84">
            <v>34</v>
          </cell>
          <cell r="N84">
            <v>34</v>
          </cell>
          <cell r="O84" t="str">
            <v>大学英语</v>
          </cell>
          <cell r="P84">
            <v>22</v>
          </cell>
          <cell r="Q84">
            <v>22</v>
          </cell>
          <cell r="R84" t="str">
            <v>汉语言文学专业综合</v>
          </cell>
          <cell r="S84">
            <v>51</v>
          </cell>
          <cell r="T84">
            <v>51</v>
          </cell>
          <cell r="U84"/>
          <cell r="V84">
            <v>37.200000000000003</v>
          </cell>
          <cell r="W84">
            <v>78.64</v>
          </cell>
          <cell r="X84">
            <v>53.776000000000003</v>
          </cell>
        </row>
        <row r="85">
          <cell r="C85" t="str">
            <v>20183361</v>
          </cell>
          <cell r="D85" t="str">
            <v>拥登降初</v>
          </cell>
          <cell r="E85" t="str">
            <v>513326200105086015</v>
          </cell>
          <cell r="F85" t="str">
            <v>阿坝师范学院</v>
          </cell>
          <cell r="G85" t="str">
            <v>藏汉双语学院</v>
          </cell>
          <cell r="H85" t="str">
            <v>语文教育</v>
          </cell>
          <cell r="I85" t="str">
            <v>语文教育(藏汉双语方向)</v>
          </cell>
          <cell r="J85" t="str">
            <v>文学与传媒学院</v>
          </cell>
          <cell r="K85" t="str">
            <v>汉语言文学</v>
          </cell>
          <cell r="L85" t="str">
            <v>计算机基础A</v>
          </cell>
          <cell r="M85">
            <v>45</v>
          </cell>
          <cell r="N85">
            <v>45</v>
          </cell>
          <cell r="O85" t="str">
            <v>大学英语</v>
          </cell>
          <cell r="P85">
            <v>21</v>
          </cell>
          <cell r="Q85">
            <v>21</v>
          </cell>
          <cell r="R85" t="str">
            <v>汉语言文学专业综合</v>
          </cell>
          <cell r="S85">
            <v>48</v>
          </cell>
          <cell r="T85">
            <v>48</v>
          </cell>
          <cell r="U85"/>
          <cell r="V85">
            <v>39</v>
          </cell>
          <cell r="W85">
            <v>74.22</v>
          </cell>
          <cell r="X85">
            <v>53.088000000000001</v>
          </cell>
        </row>
        <row r="86">
          <cell r="C86" t="str">
            <v>20183362</v>
          </cell>
          <cell r="D86" t="str">
            <v>莫角夺基</v>
          </cell>
          <cell r="E86" t="str">
            <v>513233199909091314</v>
          </cell>
          <cell r="F86" t="str">
            <v>阿坝师范学院</v>
          </cell>
          <cell r="G86" t="str">
            <v>藏汉双语学院</v>
          </cell>
          <cell r="H86" t="str">
            <v>语文教育</v>
          </cell>
          <cell r="I86" t="str">
            <v>语文教育(藏汉双语方向)</v>
          </cell>
          <cell r="J86" t="str">
            <v>文学与传媒学院</v>
          </cell>
          <cell r="K86" t="str">
            <v>汉语言文学</v>
          </cell>
          <cell r="L86" t="str">
            <v>计算机基础A</v>
          </cell>
          <cell r="M86">
            <v>38</v>
          </cell>
          <cell r="N86">
            <v>38</v>
          </cell>
          <cell r="O86" t="str">
            <v>大学英语</v>
          </cell>
          <cell r="P86">
            <v>20</v>
          </cell>
          <cell r="Q86">
            <v>20</v>
          </cell>
          <cell r="R86" t="str">
            <v>汉语言文学专业综合</v>
          </cell>
          <cell r="S86">
            <v>43</v>
          </cell>
          <cell r="T86">
            <v>43</v>
          </cell>
          <cell r="U86"/>
          <cell r="V86">
            <v>34.599999999999994</v>
          </cell>
          <cell r="W86">
            <v>77.42</v>
          </cell>
          <cell r="X86">
            <v>51.727999999999994</v>
          </cell>
        </row>
        <row r="87">
          <cell r="C87" t="str">
            <v>20183365</v>
          </cell>
          <cell r="D87" t="str">
            <v>曲措</v>
          </cell>
          <cell r="E87" t="str">
            <v>513232199711201729</v>
          </cell>
          <cell r="F87" t="str">
            <v>阿坝师范学院</v>
          </cell>
          <cell r="G87" t="str">
            <v>藏汉双语学院</v>
          </cell>
          <cell r="H87" t="str">
            <v>语文教育</v>
          </cell>
          <cell r="I87" t="str">
            <v>语文教育(藏汉双语方向)</v>
          </cell>
          <cell r="J87" t="str">
            <v>文学与传媒学院</v>
          </cell>
          <cell r="K87" t="str">
            <v>汉语言文学</v>
          </cell>
          <cell r="L87" t="str">
            <v>计算机基础A</v>
          </cell>
          <cell r="M87">
            <v>0</v>
          </cell>
          <cell r="N87" t="str">
            <v>缺考</v>
          </cell>
          <cell r="O87" t="str">
            <v>大学英语</v>
          </cell>
          <cell r="P87">
            <v>0</v>
          </cell>
          <cell r="Q87" t="str">
            <v>缺考</v>
          </cell>
          <cell r="R87" t="str">
            <v>汉语言文学专业综合</v>
          </cell>
          <cell r="S87">
            <v>0</v>
          </cell>
          <cell r="T87" t="str">
            <v>缺考</v>
          </cell>
          <cell r="U87" t="str">
            <v>缺考</v>
          </cell>
          <cell r="V87">
            <v>0</v>
          </cell>
          <cell r="W87">
            <v>80.040000000000006</v>
          </cell>
          <cell r="X87">
            <v>32.016000000000005</v>
          </cell>
        </row>
        <row r="88">
          <cell r="C88" t="str">
            <v>20180933</v>
          </cell>
          <cell r="D88" t="str">
            <v>苏足尔补</v>
          </cell>
          <cell r="E88" t="str">
            <v>513433199801205317</v>
          </cell>
          <cell r="F88" t="str">
            <v>阿坝师范学院</v>
          </cell>
          <cell r="G88" t="str">
            <v>教师教育学院</v>
          </cell>
          <cell r="H88" t="str">
            <v>小学教育</v>
          </cell>
          <cell r="I88" t="str">
            <v>小学教育</v>
          </cell>
          <cell r="J88" t="str">
            <v>教师教育学院</v>
          </cell>
          <cell r="K88" t="str">
            <v>小学教育</v>
          </cell>
          <cell r="L88" t="str">
            <v>大学语文</v>
          </cell>
          <cell r="M88">
            <v>64</v>
          </cell>
          <cell r="N88">
            <v>64</v>
          </cell>
          <cell r="O88" t="str">
            <v>高等数学</v>
          </cell>
          <cell r="P88">
            <v>12</v>
          </cell>
          <cell r="Q88">
            <v>12</v>
          </cell>
          <cell r="R88" t="str">
            <v>小学教育专业综合</v>
          </cell>
          <cell r="S88">
            <v>71</v>
          </cell>
          <cell r="T88">
            <v>71</v>
          </cell>
          <cell r="U88"/>
          <cell r="V88">
            <v>51.2</v>
          </cell>
          <cell r="W88">
            <v>80.540000000000006</v>
          </cell>
          <cell r="X88">
            <v>62.936</v>
          </cell>
        </row>
        <row r="89">
          <cell r="C89" t="str">
            <v>20183461</v>
          </cell>
          <cell r="D89" t="str">
            <v>贺凤娟</v>
          </cell>
          <cell r="E89" t="str">
            <v>513822199609188169</v>
          </cell>
          <cell r="F89" t="str">
            <v>阿坝师范学院</v>
          </cell>
          <cell r="G89" t="str">
            <v>教师教育学院</v>
          </cell>
          <cell r="H89" t="str">
            <v>小学教育</v>
          </cell>
          <cell r="I89" t="str">
            <v>小学教育</v>
          </cell>
          <cell r="J89" t="str">
            <v>教师教育学院</v>
          </cell>
          <cell r="K89" t="str">
            <v>小学教育</v>
          </cell>
          <cell r="L89" t="str">
            <v>大学语文</v>
          </cell>
          <cell r="M89">
            <v>49</v>
          </cell>
          <cell r="N89">
            <v>49</v>
          </cell>
          <cell r="O89" t="str">
            <v>高等数学</v>
          </cell>
          <cell r="P89">
            <v>27</v>
          </cell>
          <cell r="Q89">
            <v>27</v>
          </cell>
          <cell r="R89" t="str">
            <v>小学教育专业综合</v>
          </cell>
          <cell r="S89">
            <v>68</v>
          </cell>
          <cell r="T89">
            <v>68</v>
          </cell>
          <cell r="U89"/>
          <cell r="V89">
            <v>50</v>
          </cell>
          <cell r="W89">
            <v>79.930000000000007</v>
          </cell>
          <cell r="X89">
            <v>61.972000000000008</v>
          </cell>
        </row>
        <row r="90">
          <cell r="C90" t="str">
            <v>20183483</v>
          </cell>
          <cell r="D90" t="str">
            <v>陈雅心</v>
          </cell>
          <cell r="E90" t="str">
            <v>511024199808296725</v>
          </cell>
          <cell r="F90" t="str">
            <v>阿坝师范学院</v>
          </cell>
          <cell r="G90" t="str">
            <v>教师教育学院</v>
          </cell>
          <cell r="H90" t="str">
            <v>小学教育</v>
          </cell>
          <cell r="I90" t="str">
            <v>小学教育</v>
          </cell>
          <cell r="J90" t="str">
            <v>教师教育学院</v>
          </cell>
          <cell r="K90" t="str">
            <v>小学教育</v>
          </cell>
          <cell r="L90" t="str">
            <v>大学语文</v>
          </cell>
          <cell r="M90">
            <v>67</v>
          </cell>
          <cell r="N90">
            <v>67</v>
          </cell>
          <cell r="O90" t="str">
            <v>高等数学</v>
          </cell>
          <cell r="P90">
            <v>15</v>
          </cell>
          <cell r="Q90">
            <v>15</v>
          </cell>
          <cell r="R90" t="str">
            <v>小学教育专业综合</v>
          </cell>
          <cell r="S90">
            <v>58</v>
          </cell>
          <cell r="T90">
            <v>58</v>
          </cell>
          <cell r="U90"/>
          <cell r="V90">
            <v>47.8</v>
          </cell>
          <cell r="W90">
            <v>80.02</v>
          </cell>
          <cell r="X90">
            <v>60.688000000000002</v>
          </cell>
        </row>
        <row r="91">
          <cell r="C91" t="str">
            <v>20183481</v>
          </cell>
          <cell r="D91" t="str">
            <v>冯萍萍</v>
          </cell>
          <cell r="E91" t="str">
            <v>510725199805133027</v>
          </cell>
          <cell r="F91" t="str">
            <v>阿坝师范学院</v>
          </cell>
          <cell r="G91" t="str">
            <v>教师教育学院</v>
          </cell>
          <cell r="H91" t="str">
            <v>小学教育</v>
          </cell>
          <cell r="I91" t="str">
            <v>小学教育</v>
          </cell>
          <cell r="J91" t="str">
            <v>教师教育学院</v>
          </cell>
          <cell r="K91" t="str">
            <v>小学教育</v>
          </cell>
          <cell r="L91" t="str">
            <v>大学语文</v>
          </cell>
          <cell r="M91">
            <v>52</v>
          </cell>
          <cell r="N91">
            <v>52</v>
          </cell>
          <cell r="O91" t="str">
            <v>高等数学</v>
          </cell>
          <cell r="P91">
            <v>16</v>
          </cell>
          <cell r="Q91">
            <v>16</v>
          </cell>
          <cell r="R91" t="str">
            <v>小学教育专业综合</v>
          </cell>
          <cell r="S91">
            <v>57</v>
          </cell>
          <cell r="T91">
            <v>57</v>
          </cell>
          <cell r="U91"/>
          <cell r="V91">
            <v>43.2</v>
          </cell>
          <cell r="W91">
            <v>80.92</v>
          </cell>
          <cell r="X91">
            <v>58.288000000000004</v>
          </cell>
        </row>
        <row r="92">
          <cell r="C92" t="str">
            <v>20185073</v>
          </cell>
          <cell r="D92" t="str">
            <v>吴兴怡</v>
          </cell>
          <cell r="E92" t="str">
            <v>510922200001290323</v>
          </cell>
          <cell r="F92" t="str">
            <v>阿坝师范学院</v>
          </cell>
          <cell r="G92" t="str">
            <v>教师教育学院</v>
          </cell>
          <cell r="H92" t="str">
            <v>小学教育</v>
          </cell>
          <cell r="I92" t="str">
            <v>小学教育</v>
          </cell>
          <cell r="J92" t="str">
            <v>教师教育学院</v>
          </cell>
          <cell r="K92" t="str">
            <v>小学教育</v>
          </cell>
          <cell r="L92" t="str">
            <v>大学语文</v>
          </cell>
          <cell r="M92">
            <v>56</v>
          </cell>
          <cell r="N92">
            <v>56</v>
          </cell>
          <cell r="O92" t="str">
            <v>高等数学</v>
          </cell>
          <cell r="P92">
            <v>19</v>
          </cell>
          <cell r="Q92">
            <v>19</v>
          </cell>
          <cell r="R92" t="str">
            <v>小学教育专业综合</v>
          </cell>
          <cell r="S92">
            <v>44</v>
          </cell>
          <cell r="T92">
            <v>44</v>
          </cell>
          <cell r="U92"/>
          <cell r="V92">
            <v>40.1</v>
          </cell>
          <cell r="W92">
            <v>82.08</v>
          </cell>
          <cell r="X92">
            <v>56.891999999999996</v>
          </cell>
        </row>
        <row r="93">
          <cell r="C93" t="str">
            <v>20180930</v>
          </cell>
          <cell r="D93" t="str">
            <v>吉木小罗</v>
          </cell>
          <cell r="E93" t="str">
            <v>513434199507127959</v>
          </cell>
          <cell r="F93" t="str">
            <v>阿坝师范学院</v>
          </cell>
          <cell r="G93" t="str">
            <v>教师教育学院</v>
          </cell>
          <cell r="H93" t="str">
            <v>小学教育</v>
          </cell>
          <cell r="I93" t="str">
            <v>小学教育</v>
          </cell>
          <cell r="J93" t="str">
            <v>教师教育学院</v>
          </cell>
          <cell r="K93" t="str">
            <v>小学教育</v>
          </cell>
          <cell r="L93" t="str">
            <v>大学语文</v>
          </cell>
          <cell r="M93">
            <v>45</v>
          </cell>
          <cell r="N93">
            <v>45</v>
          </cell>
          <cell r="O93" t="str">
            <v>高等数学</v>
          </cell>
          <cell r="P93">
            <v>34</v>
          </cell>
          <cell r="Q93">
            <v>34</v>
          </cell>
          <cell r="R93" t="str">
            <v>小学教育专业综合</v>
          </cell>
          <cell r="S93">
            <v>43</v>
          </cell>
          <cell r="T93">
            <v>43</v>
          </cell>
          <cell r="U93"/>
          <cell r="V93">
            <v>40.9</v>
          </cell>
          <cell r="W93">
            <v>78.010000000000005</v>
          </cell>
          <cell r="X93">
            <v>55.744</v>
          </cell>
        </row>
        <row r="94">
          <cell r="C94" t="str">
            <v>20183471</v>
          </cell>
          <cell r="D94" t="str">
            <v>李林琼</v>
          </cell>
          <cell r="E94" t="str">
            <v>513701199511225729</v>
          </cell>
          <cell r="F94" t="str">
            <v>阿坝师范学院</v>
          </cell>
          <cell r="G94" t="str">
            <v>教师教育学院</v>
          </cell>
          <cell r="H94" t="str">
            <v>小学教育</v>
          </cell>
          <cell r="I94" t="str">
            <v>小学教育</v>
          </cell>
          <cell r="J94" t="str">
            <v>教师教育学院</v>
          </cell>
          <cell r="K94" t="str">
            <v>小学教育</v>
          </cell>
          <cell r="L94" t="str">
            <v>大学语文</v>
          </cell>
          <cell r="M94">
            <v>50</v>
          </cell>
          <cell r="N94">
            <v>50</v>
          </cell>
          <cell r="O94" t="str">
            <v>高等数学</v>
          </cell>
          <cell r="P94">
            <v>4</v>
          </cell>
          <cell r="Q94">
            <v>4</v>
          </cell>
          <cell r="R94" t="str">
            <v>小学教育专业综合</v>
          </cell>
          <cell r="S94">
            <v>55</v>
          </cell>
          <cell r="T94">
            <v>55</v>
          </cell>
          <cell r="U94"/>
          <cell r="V94">
            <v>38.200000000000003</v>
          </cell>
          <cell r="W94">
            <v>80.28</v>
          </cell>
          <cell r="X94">
            <v>55.032000000000004</v>
          </cell>
        </row>
        <row r="95">
          <cell r="C95" t="str">
            <v>20180925</v>
          </cell>
          <cell r="D95" t="str">
            <v>达日拉姆</v>
          </cell>
          <cell r="E95" t="str">
            <v>513233199610030322</v>
          </cell>
          <cell r="F95" t="str">
            <v>阿坝师范学院</v>
          </cell>
          <cell r="G95" t="str">
            <v>教师教育学院</v>
          </cell>
          <cell r="H95" t="str">
            <v>小学教育</v>
          </cell>
          <cell r="I95" t="str">
            <v>小学教育</v>
          </cell>
          <cell r="J95" t="str">
            <v>教师教育学院</v>
          </cell>
          <cell r="K95" t="str">
            <v>小学教育</v>
          </cell>
          <cell r="L95" t="str">
            <v>大学语文</v>
          </cell>
          <cell r="M95">
            <v>52</v>
          </cell>
          <cell r="N95">
            <v>52</v>
          </cell>
          <cell r="O95" t="str">
            <v>高等数学</v>
          </cell>
          <cell r="P95">
            <v>10</v>
          </cell>
          <cell r="Q95">
            <v>10</v>
          </cell>
          <cell r="R95" t="str">
            <v>小学教育专业综合</v>
          </cell>
          <cell r="S95">
            <v>37</v>
          </cell>
          <cell r="T95">
            <v>37</v>
          </cell>
          <cell r="U95"/>
          <cell r="V95">
            <v>33.400000000000006</v>
          </cell>
          <cell r="W95">
            <v>86.14</v>
          </cell>
          <cell r="X95">
            <v>54.496000000000009</v>
          </cell>
        </row>
        <row r="96">
          <cell r="C96" t="str">
            <v>20180885</v>
          </cell>
          <cell r="D96" t="str">
            <v>吉克加加</v>
          </cell>
          <cell r="E96" t="str">
            <v>513432199601052524</v>
          </cell>
          <cell r="F96" t="str">
            <v>阿坝师范学院</v>
          </cell>
          <cell r="G96" t="str">
            <v>教师教育学院</v>
          </cell>
          <cell r="H96" t="str">
            <v>小学教育</v>
          </cell>
          <cell r="I96" t="str">
            <v>小学教育</v>
          </cell>
          <cell r="J96" t="str">
            <v>教师教育学院</v>
          </cell>
          <cell r="K96" t="str">
            <v>小学教育</v>
          </cell>
          <cell r="L96" t="str">
            <v>大学语文</v>
          </cell>
          <cell r="M96">
            <v>39</v>
          </cell>
          <cell r="N96">
            <v>39</v>
          </cell>
          <cell r="O96" t="str">
            <v>高等数学</v>
          </cell>
          <cell r="P96">
            <v>8</v>
          </cell>
          <cell r="Q96">
            <v>8</v>
          </cell>
          <cell r="R96" t="str">
            <v>小学教育专业综合</v>
          </cell>
          <cell r="S96">
            <v>56</v>
          </cell>
          <cell r="T96">
            <v>56</v>
          </cell>
          <cell r="U96"/>
          <cell r="V96">
            <v>36.5</v>
          </cell>
          <cell r="W96">
            <v>72.28</v>
          </cell>
          <cell r="X96">
            <v>50.811999999999998</v>
          </cell>
        </row>
        <row r="97">
          <cell r="C97" t="str">
            <v>20180927</v>
          </cell>
          <cell r="D97" t="str">
            <v>付桃</v>
          </cell>
          <cell r="E97" t="str">
            <v>510422199705306028</v>
          </cell>
          <cell r="F97" t="str">
            <v>阿坝师范学院</v>
          </cell>
          <cell r="G97" t="str">
            <v>教师教育学院</v>
          </cell>
          <cell r="H97" t="str">
            <v>小学教育</v>
          </cell>
          <cell r="I97" t="str">
            <v>小学教育</v>
          </cell>
          <cell r="J97" t="str">
            <v>教师教育学院</v>
          </cell>
          <cell r="K97" t="str">
            <v>小学教育</v>
          </cell>
          <cell r="L97" t="str">
            <v>大学语文</v>
          </cell>
          <cell r="M97">
            <v>45</v>
          </cell>
          <cell r="N97">
            <v>45</v>
          </cell>
          <cell r="O97" t="str">
            <v>高等数学</v>
          </cell>
          <cell r="P97">
            <v>1</v>
          </cell>
          <cell r="Q97">
            <v>1</v>
          </cell>
          <cell r="R97" t="str">
            <v>小学教育专业综合</v>
          </cell>
          <cell r="S97">
            <v>47</v>
          </cell>
          <cell r="T97">
            <v>47</v>
          </cell>
          <cell r="U97"/>
          <cell r="V97">
            <v>32.6</v>
          </cell>
          <cell r="W97">
            <v>74.3</v>
          </cell>
          <cell r="X97">
            <v>49.28</v>
          </cell>
        </row>
        <row r="98">
          <cell r="C98" t="str">
            <v>20180924</v>
          </cell>
          <cell r="D98" t="str">
            <v>敖婷</v>
          </cell>
          <cell r="E98" t="str">
            <v>513221199907080229</v>
          </cell>
          <cell r="F98" t="str">
            <v>阿坝师范学院</v>
          </cell>
          <cell r="G98" t="str">
            <v>教师教育学院</v>
          </cell>
          <cell r="H98" t="str">
            <v>小学教育</v>
          </cell>
          <cell r="I98" t="str">
            <v>小学教育</v>
          </cell>
          <cell r="J98" t="str">
            <v>教师教育学院</v>
          </cell>
          <cell r="K98" t="str">
            <v>小学教育</v>
          </cell>
          <cell r="L98" t="str">
            <v>大学语文</v>
          </cell>
          <cell r="M98">
            <v>55</v>
          </cell>
          <cell r="N98">
            <v>55</v>
          </cell>
          <cell r="O98" t="str">
            <v>高等数学</v>
          </cell>
          <cell r="P98">
            <v>10</v>
          </cell>
          <cell r="Q98">
            <v>10</v>
          </cell>
          <cell r="R98" t="str">
            <v>小学教育专业综合</v>
          </cell>
          <cell r="S98">
            <v>27</v>
          </cell>
          <cell r="T98">
            <v>27</v>
          </cell>
          <cell r="U98"/>
          <cell r="V98">
            <v>30.3</v>
          </cell>
          <cell r="W98">
            <v>77.73</v>
          </cell>
          <cell r="X98">
            <v>49.272000000000006</v>
          </cell>
        </row>
        <row r="99">
          <cell r="C99" t="str">
            <v>20180937</v>
          </cell>
          <cell r="D99" t="str">
            <v>赵婷</v>
          </cell>
          <cell r="E99" t="str">
            <v>513322199907280046</v>
          </cell>
          <cell r="F99" t="str">
            <v>阿坝师范学院</v>
          </cell>
          <cell r="G99" t="str">
            <v>教师教育学院</v>
          </cell>
          <cell r="H99" t="str">
            <v>小学教育</v>
          </cell>
          <cell r="I99" t="str">
            <v>小学教育</v>
          </cell>
          <cell r="J99" t="str">
            <v>教师教育学院</v>
          </cell>
          <cell r="K99" t="str">
            <v>小学教育</v>
          </cell>
          <cell r="L99" t="str">
            <v>大学语文</v>
          </cell>
          <cell r="M99">
            <v>44</v>
          </cell>
          <cell r="N99">
            <v>44</v>
          </cell>
          <cell r="O99" t="str">
            <v>高等数学</v>
          </cell>
          <cell r="P99">
            <v>11</v>
          </cell>
          <cell r="Q99">
            <v>11</v>
          </cell>
          <cell r="R99" t="str">
            <v>小学教育专业综合</v>
          </cell>
          <cell r="S99">
            <v>32</v>
          </cell>
          <cell r="T99">
            <v>32</v>
          </cell>
          <cell r="U99"/>
          <cell r="V99">
            <v>29.3</v>
          </cell>
          <cell r="W99">
            <v>77.67</v>
          </cell>
          <cell r="X99">
            <v>48.647999999999996</v>
          </cell>
        </row>
        <row r="100">
          <cell r="C100" t="str">
            <v>20180929</v>
          </cell>
          <cell r="D100" t="str">
            <v>吉克呷呷</v>
          </cell>
          <cell r="E100" t="str">
            <v>513432199203082525</v>
          </cell>
          <cell r="F100" t="str">
            <v>阿坝师范学院</v>
          </cell>
          <cell r="G100" t="str">
            <v>教师教育学院</v>
          </cell>
          <cell r="H100" t="str">
            <v>小学教育</v>
          </cell>
          <cell r="I100" t="str">
            <v>小学教育</v>
          </cell>
          <cell r="J100" t="str">
            <v>教师教育学院</v>
          </cell>
          <cell r="K100" t="str">
            <v>小学教育</v>
          </cell>
          <cell r="L100" t="str">
            <v>大学语文</v>
          </cell>
          <cell r="M100">
            <v>0</v>
          </cell>
          <cell r="N100" t="str">
            <v>缺考</v>
          </cell>
          <cell r="O100" t="str">
            <v>高等数学</v>
          </cell>
          <cell r="P100">
            <v>0</v>
          </cell>
          <cell r="Q100">
            <v>0</v>
          </cell>
          <cell r="R100" t="str">
            <v>小学教育专业综合</v>
          </cell>
          <cell r="S100">
            <v>0</v>
          </cell>
          <cell r="T100" t="str">
            <v>缺考</v>
          </cell>
          <cell r="U100" t="str">
            <v>缺考</v>
          </cell>
          <cell r="V100">
            <v>0</v>
          </cell>
          <cell r="W100">
            <v>75.61</v>
          </cell>
          <cell r="X100">
            <v>30.244</v>
          </cell>
        </row>
        <row r="101">
          <cell r="C101" t="str">
            <v>20192396</v>
          </cell>
          <cell r="D101" t="str">
            <v>何婧</v>
          </cell>
          <cell r="E101" t="str">
            <v>513223200004170029</v>
          </cell>
          <cell r="F101" t="str">
            <v>阿坝师范学院</v>
          </cell>
          <cell r="G101" t="str">
            <v>教师教育学院</v>
          </cell>
          <cell r="H101" t="str">
            <v>小学教育</v>
          </cell>
          <cell r="I101" t="str">
            <v>小学教育(五年一贯制)</v>
          </cell>
          <cell r="J101" t="str">
            <v>教师教育学院</v>
          </cell>
          <cell r="K101" t="str">
            <v>小学教育</v>
          </cell>
          <cell r="L101" t="str">
            <v>大学语文</v>
          </cell>
          <cell r="M101">
            <v>48</v>
          </cell>
          <cell r="N101">
            <v>48</v>
          </cell>
          <cell r="O101" t="str">
            <v>高等数学</v>
          </cell>
          <cell r="P101">
            <v>14</v>
          </cell>
          <cell r="Q101">
            <v>14</v>
          </cell>
          <cell r="R101" t="str">
            <v>小学教育专业综合</v>
          </cell>
          <cell r="S101">
            <v>47</v>
          </cell>
          <cell r="T101">
            <v>47</v>
          </cell>
          <cell r="U101"/>
          <cell r="V101">
            <v>37.4</v>
          </cell>
          <cell r="W101">
            <v>83.64</v>
          </cell>
          <cell r="X101">
            <v>55.896000000000001</v>
          </cell>
        </row>
        <row r="102">
          <cell r="C102" t="str">
            <v>20192424</v>
          </cell>
          <cell r="D102" t="str">
            <v>尼玛俄登</v>
          </cell>
          <cell r="E102" t="str">
            <v>513229200111200519</v>
          </cell>
          <cell r="F102" t="str">
            <v>阿坝师范学院</v>
          </cell>
          <cell r="G102" t="str">
            <v>教师教育学院</v>
          </cell>
          <cell r="H102" t="str">
            <v>小学教育</v>
          </cell>
          <cell r="I102" t="str">
            <v>小学教育(五年一贯制)</v>
          </cell>
          <cell r="J102" t="str">
            <v>教师教育学院</v>
          </cell>
          <cell r="K102" t="str">
            <v>小学教育</v>
          </cell>
          <cell r="L102" t="str">
            <v>大学语文</v>
          </cell>
          <cell r="M102">
            <v>41</v>
          </cell>
          <cell r="N102">
            <v>41</v>
          </cell>
          <cell r="O102" t="str">
            <v>高等数学</v>
          </cell>
          <cell r="P102">
            <v>13</v>
          </cell>
          <cell r="Q102">
            <v>13</v>
          </cell>
          <cell r="R102" t="str">
            <v>小学教育专业综合</v>
          </cell>
          <cell r="S102">
            <v>60</v>
          </cell>
          <cell r="T102">
            <v>60</v>
          </cell>
          <cell r="U102"/>
          <cell r="V102">
            <v>40.200000000000003</v>
          </cell>
          <cell r="W102">
            <v>78.19</v>
          </cell>
          <cell r="X102">
            <v>55.396000000000001</v>
          </cell>
        </row>
        <row r="103">
          <cell r="C103" t="str">
            <v>20192393</v>
          </cell>
          <cell r="D103" t="str">
            <v>潘翔</v>
          </cell>
          <cell r="E103" t="str">
            <v>513222200010150394</v>
          </cell>
          <cell r="F103" t="str">
            <v>阿坝师范学院</v>
          </cell>
          <cell r="G103" t="str">
            <v>教师教育学院</v>
          </cell>
          <cell r="H103" t="str">
            <v>小学教育</v>
          </cell>
          <cell r="I103" t="str">
            <v>小学教育(五年一贯制)</v>
          </cell>
          <cell r="J103" t="str">
            <v>教师教育学院</v>
          </cell>
          <cell r="K103" t="str">
            <v>小学教育</v>
          </cell>
          <cell r="L103" t="str">
            <v>大学语文</v>
          </cell>
          <cell r="M103">
            <v>39</v>
          </cell>
          <cell r="N103">
            <v>39</v>
          </cell>
          <cell r="O103" t="str">
            <v>高等数学</v>
          </cell>
          <cell r="P103">
            <v>12</v>
          </cell>
          <cell r="Q103">
            <v>12</v>
          </cell>
          <cell r="R103" t="str">
            <v>小学教育专业综合</v>
          </cell>
          <cell r="S103">
            <v>44</v>
          </cell>
          <cell r="T103">
            <v>44</v>
          </cell>
          <cell r="U103"/>
          <cell r="V103">
            <v>32.9</v>
          </cell>
          <cell r="W103">
            <v>76.88</v>
          </cell>
          <cell r="X103">
            <v>50.491999999999997</v>
          </cell>
        </row>
        <row r="104">
          <cell r="C104" t="str">
            <v>20192384</v>
          </cell>
          <cell r="D104" t="str">
            <v>刘诗意</v>
          </cell>
          <cell r="E104" t="str">
            <v>513221200009011024</v>
          </cell>
          <cell r="F104" t="str">
            <v>阿坝师范学院</v>
          </cell>
          <cell r="G104" t="str">
            <v>教师教育学院</v>
          </cell>
          <cell r="H104" t="str">
            <v>小学教育</v>
          </cell>
          <cell r="I104" t="str">
            <v>小学教育(五年一贯制)</v>
          </cell>
          <cell r="J104" t="str">
            <v>教师教育学院</v>
          </cell>
          <cell r="K104" t="str">
            <v>小学教育</v>
          </cell>
          <cell r="L104" t="str">
            <v>大学语文</v>
          </cell>
          <cell r="M104">
            <v>38</v>
          </cell>
          <cell r="N104">
            <v>38</v>
          </cell>
          <cell r="O104" t="str">
            <v>高等数学</v>
          </cell>
          <cell r="P104">
            <v>12</v>
          </cell>
          <cell r="Q104">
            <v>12</v>
          </cell>
          <cell r="R104" t="str">
            <v>小学教育专业综合</v>
          </cell>
          <cell r="S104">
            <v>44</v>
          </cell>
          <cell r="T104">
            <v>44</v>
          </cell>
          <cell r="U104"/>
          <cell r="V104">
            <v>32.6</v>
          </cell>
          <cell r="W104">
            <v>81.93</v>
          </cell>
          <cell r="X104">
            <v>52.332000000000008</v>
          </cell>
        </row>
        <row r="105">
          <cell r="C105" t="str">
            <v>20192395</v>
          </cell>
          <cell r="D105" t="str">
            <v>杨林</v>
          </cell>
          <cell r="E105" t="str">
            <v>51322319990320221X</v>
          </cell>
          <cell r="F105" t="str">
            <v>阿坝师范学院</v>
          </cell>
          <cell r="G105" t="str">
            <v>教师教育学院</v>
          </cell>
          <cell r="H105" t="str">
            <v>小学教育</v>
          </cell>
          <cell r="I105" t="str">
            <v>小学教育(五年一贯制)</v>
          </cell>
          <cell r="J105" t="str">
            <v>教师教育学院</v>
          </cell>
          <cell r="K105" t="str">
            <v>小学教育</v>
          </cell>
          <cell r="L105" t="str">
            <v>大学语文</v>
          </cell>
          <cell r="M105">
            <v>34</v>
          </cell>
          <cell r="N105">
            <v>34</v>
          </cell>
          <cell r="O105" t="str">
            <v>高等数学</v>
          </cell>
          <cell r="P105">
            <v>4</v>
          </cell>
          <cell r="Q105">
            <v>4</v>
          </cell>
          <cell r="R105" t="str">
            <v>小学教育专业综合</v>
          </cell>
          <cell r="S105">
            <v>62</v>
          </cell>
          <cell r="T105">
            <v>62</v>
          </cell>
          <cell r="U105"/>
          <cell r="V105">
            <v>36.200000000000003</v>
          </cell>
          <cell r="W105">
            <v>76.09</v>
          </cell>
          <cell r="X105">
            <v>52.156000000000006</v>
          </cell>
        </row>
        <row r="106">
          <cell r="C106" t="str">
            <v>20192415</v>
          </cell>
          <cell r="D106" t="str">
            <v>杨庆</v>
          </cell>
          <cell r="E106" t="str">
            <v>513227200104280220</v>
          </cell>
          <cell r="F106" t="str">
            <v>阿坝师范学院</v>
          </cell>
          <cell r="G106" t="str">
            <v>教师教育学院</v>
          </cell>
          <cell r="H106" t="str">
            <v>小学教育</v>
          </cell>
          <cell r="I106" t="str">
            <v>小学教育(五年一贯制)</v>
          </cell>
          <cell r="J106" t="str">
            <v>教师教育学院</v>
          </cell>
          <cell r="K106" t="str">
            <v>小学教育</v>
          </cell>
          <cell r="L106" t="str">
            <v>大学语文</v>
          </cell>
          <cell r="M106">
            <v>40</v>
          </cell>
          <cell r="N106">
            <v>40</v>
          </cell>
          <cell r="O106" t="str">
            <v>高等数学</v>
          </cell>
          <cell r="P106">
            <v>8</v>
          </cell>
          <cell r="Q106">
            <v>8</v>
          </cell>
          <cell r="R106" t="str">
            <v>小学教育专业综合</v>
          </cell>
          <cell r="S106">
            <v>42</v>
          </cell>
          <cell r="T106">
            <v>42</v>
          </cell>
          <cell r="U106"/>
          <cell r="V106">
            <v>31.200000000000003</v>
          </cell>
          <cell r="W106">
            <v>80.239999999999995</v>
          </cell>
          <cell r="X106">
            <v>50.816000000000003</v>
          </cell>
        </row>
        <row r="107">
          <cell r="C107" t="str">
            <v>20192416</v>
          </cell>
          <cell r="D107" t="str">
            <v>孙金月</v>
          </cell>
          <cell r="E107" t="str">
            <v>513226200111093021</v>
          </cell>
          <cell r="F107" t="str">
            <v>阿坝师范学院</v>
          </cell>
          <cell r="G107" t="str">
            <v>教师教育学院</v>
          </cell>
          <cell r="H107" t="str">
            <v>小学教育</v>
          </cell>
          <cell r="I107" t="str">
            <v>小学教育(五年一贯制)</v>
          </cell>
          <cell r="J107" t="str">
            <v>教师教育学院</v>
          </cell>
          <cell r="K107" t="str">
            <v>小学教育</v>
          </cell>
          <cell r="L107" t="str">
            <v>大学语文</v>
          </cell>
          <cell r="M107">
            <v>42</v>
          </cell>
          <cell r="N107">
            <v>42</v>
          </cell>
          <cell r="O107" t="str">
            <v>高等数学</v>
          </cell>
          <cell r="P107">
            <v>20</v>
          </cell>
          <cell r="Q107">
            <v>20</v>
          </cell>
          <cell r="R107" t="str">
            <v>小学教育专业综合</v>
          </cell>
          <cell r="S107">
            <v>25</v>
          </cell>
          <cell r="T107">
            <v>25</v>
          </cell>
          <cell r="U107"/>
          <cell r="V107">
            <v>28.6</v>
          </cell>
          <cell r="W107">
            <v>81.05</v>
          </cell>
          <cell r="X107">
            <v>49.58</v>
          </cell>
        </row>
        <row r="108">
          <cell r="C108" t="str">
            <v>20192394</v>
          </cell>
          <cell r="D108" t="str">
            <v>达远强</v>
          </cell>
          <cell r="E108" t="str">
            <v>513222200101180935</v>
          </cell>
          <cell r="F108" t="str">
            <v>阿坝师范学院</v>
          </cell>
          <cell r="G108" t="str">
            <v>教师教育学院</v>
          </cell>
          <cell r="H108" t="str">
            <v>小学教育</v>
          </cell>
          <cell r="I108" t="str">
            <v>小学教育(五年一贯制)</v>
          </cell>
          <cell r="J108" t="str">
            <v>教师教育学院</v>
          </cell>
          <cell r="K108" t="str">
            <v>小学教育</v>
          </cell>
          <cell r="L108" t="str">
            <v>大学语文</v>
          </cell>
          <cell r="M108">
            <v>37</v>
          </cell>
          <cell r="N108">
            <v>37</v>
          </cell>
          <cell r="O108" t="str">
            <v>高等数学</v>
          </cell>
          <cell r="P108">
            <v>20</v>
          </cell>
          <cell r="Q108">
            <v>20</v>
          </cell>
          <cell r="R108" t="str">
            <v>小学教育专业综合</v>
          </cell>
          <cell r="S108">
            <v>28</v>
          </cell>
          <cell r="T108">
            <v>28</v>
          </cell>
          <cell r="U108"/>
          <cell r="V108">
            <v>28.300000000000004</v>
          </cell>
          <cell r="W108">
            <v>79.849999999999994</v>
          </cell>
          <cell r="X108">
            <v>48.92</v>
          </cell>
        </row>
        <row r="109">
          <cell r="C109" t="str">
            <v>20192413</v>
          </cell>
          <cell r="D109" t="str">
            <v>刘刚艳</v>
          </cell>
          <cell r="E109" t="str">
            <v>513227200003090225</v>
          </cell>
          <cell r="F109" t="str">
            <v>阿坝师范学院</v>
          </cell>
          <cell r="G109" t="str">
            <v>教师教育学院</v>
          </cell>
          <cell r="H109" t="str">
            <v>小学教育</v>
          </cell>
          <cell r="I109" t="str">
            <v>小学教育(五年一贯制)</v>
          </cell>
          <cell r="J109" t="str">
            <v>教师教育学院</v>
          </cell>
          <cell r="K109" t="str">
            <v>小学教育</v>
          </cell>
          <cell r="L109" t="str">
            <v>大学语文</v>
          </cell>
          <cell r="M109">
            <v>33</v>
          </cell>
          <cell r="N109">
            <v>33</v>
          </cell>
          <cell r="O109" t="str">
            <v>高等数学</v>
          </cell>
          <cell r="P109">
            <v>0</v>
          </cell>
          <cell r="Q109">
            <v>0</v>
          </cell>
          <cell r="R109" t="str">
            <v>小学教育专业综合</v>
          </cell>
          <cell r="S109">
            <v>31</v>
          </cell>
          <cell r="T109">
            <v>31</v>
          </cell>
          <cell r="U109"/>
          <cell r="V109">
            <v>22.3</v>
          </cell>
          <cell r="W109">
            <v>81.09</v>
          </cell>
          <cell r="X109">
            <v>45.816000000000003</v>
          </cell>
        </row>
        <row r="110">
          <cell r="C110" t="str">
            <v>20192403</v>
          </cell>
          <cell r="D110" t="str">
            <v>坤婷</v>
          </cell>
          <cell r="E110" t="str">
            <v>513223200007190041</v>
          </cell>
          <cell r="F110" t="str">
            <v>阿坝师范学院</v>
          </cell>
          <cell r="G110" t="str">
            <v>教师教育学院</v>
          </cell>
          <cell r="H110" t="str">
            <v>小学教育</v>
          </cell>
          <cell r="I110" t="str">
            <v>小学教育(五年一贯制)</v>
          </cell>
          <cell r="J110" t="str">
            <v>教师教育学院</v>
          </cell>
          <cell r="K110" t="str">
            <v>小学教育</v>
          </cell>
          <cell r="L110" t="str">
            <v>大学语文</v>
          </cell>
          <cell r="M110">
            <v>46</v>
          </cell>
          <cell r="N110">
            <v>46</v>
          </cell>
          <cell r="O110" t="str">
            <v>高等数学</v>
          </cell>
          <cell r="P110">
            <v>1</v>
          </cell>
          <cell r="Q110">
            <v>1</v>
          </cell>
          <cell r="R110" t="str">
            <v>小学教育专业综合</v>
          </cell>
          <cell r="S110">
            <v>34</v>
          </cell>
          <cell r="T110">
            <v>34</v>
          </cell>
          <cell r="U110"/>
          <cell r="V110">
            <v>27.700000000000003</v>
          </cell>
          <cell r="W110">
            <v>80.22</v>
          </cell>
          <cell r="X110">
            <v>48.707999999999998</v>
          </cell>
        </row>
        <row r="111">
          <cell r="C111" t="str">
            <v>20192402</v>
          </cell>
          <cell r="D111" t="str">
            <v>余贵莎</v>
          </cell>
          <cell r="E111" t="str">
            <v>513223199902100027</v>
          </cell>
          <cell r="F111" t="str">
            <v>阿坝师范学院</v>
          </cell>
          <cell r="G111" t="str">
            <v>教师教育学院</v>
          </cell>
          <cell r="H111" t="str">
            <v>小学教育</v>
          </cell>
          <cell r="I111" t="str">
            <v>小学教育(五年一贯制)</v>
          </cell>
          <cell r="J111" t="str">
            <v>教师教育学院</v>
          </cell>
          <cell r="K111" t="str">
            <v>小学教育</v>
          </cell>
          <cell r="L111" t="str">
            <v>大学语文</v>
          </cell>
          <cell r="M111">
            <v>44</v>
          </cell>
          <cell r="N111">
            <v>44</v>
          </cell>
          <cell r="O111" t="str">
            <v>高等数学</v>
          </cell>
          <cell r="P111">
            <v>0</v>
          </cell>
          <cell r="Q111">
            <v>0</v>
          </cell>
          <cell r="R111" t="str">
            <v>小学教育专业综合</v>
          </cell>
          <cell r="S111">
            <v>31</v>
          </cell>
          <cell r="T111">
            <v>31</v>
          </cell>
          <cell r="U111"/>
          <cell r="V111">
            <v>25.6</v>
          </cell>
          <cell r="W111">
            <v>82.26</v>
          </cell>
          <cell r="X111">
            <v>48.264000000000003</v>
          </cell>
        </row>
        <row r="112">
          <cell r="C112" t="str">
            <v>20192408</v>
          </cell>
          <cell r="D112" t="str">
            <v>周汕</v>
          </cell>
          <cell r="E112" t="str">
            <v>513223200011200046</v>
          </cell>
          <cell r="F112" t="str">
            <v>阿坝师范学院</v>
          </cell>
          <cell r="G112" t="str">
            <v>教师教育学院</v>
          </cell>
          <cell r="H112" t="str">
            <v>小学教育</v>
          </cell>
          <cell r="I112" t="str">
            <v>小学教育(五年一贯制)</v>
          </cell>
          <cell r="J112" t="str">
            <v>教师教育学院</v>
          </cell>
          <cell r="K112" t="str">
            <v>小学教育</v>
          </cell>
          <cell r="L112" t="str">
            <v>大学语文</v>
          </cell>
          <cell r="M112">
            <v>41</v>
          </cell>
          <cell r="N112">
            <v>41</v>
          </cell>
          <cell r="O112" t="str">
            <v>高等数学</v>
          </cell>
          <cell r="P112">
            <v>4</v>
          </cell>
          <cell r="Q112">
            <v>4</v>
          </cell>
          <cell r="R112" t="str">
            <v>小学教育专业综合</v>
          </cell>
          <cell r="S112">
            <v>33</v>
          </cell>
          <cell r="T112">
            <v>33</v>
          </cell>
          <cell r="U112"/>
          <cell r="V112">
            <v>26.7</v>
          </cell>
          <cell r="W112">
            <v>77.12</v>
          </cell>
          <cell r="X112">
            <v>46.868000000000002</v>
          </cell>
        </row>
        <row r="113">
          <cell r="C113" t="str">
            <v>20192399</v>
          </cell>
          <cell r="D113" t="str">
            <v>谢娇</v>
          </cell>
          <cell r="E113" t="str">
            <v>513223200008151845</v>
          </cell>
          <cell r="F113" t="str">
            <v>阿坝师范学院</v>
          </cell>
          <cell r="G113" t="str">
            <v>教师教育学院</v>
          </cell>
          <cell r="H113" t="str">
            <v>小学教育</v>
          </cell>
          <cell r="I113" t="str">
            <v>小学教育(五年一贯制)</v>
          </cell>
          <cell r="J113" t="str">
            <v>教师教育学院</v>
          </cell>
          <cell r="K113" t="str">
            <v>小学教育</v>
          </cell>
          <cell r="L113" t="str">
            <v>大学语文</v>
          </cell>
          <cell r="M113">
            <v>39</v>
          </cell>
          <cell r="N113">
            <v>39</v>
          </cell>
          <cell r="O113" t="str">
            <v>高等数学</v>
          </cell>
          <cell r="P113">
            <v>4</v>
          </cell>
          <cell r="Q113">
            <v>4</v>
          </cell>
          <cell r="R113" t="str">
            <v>小学教育专业综合</v>
          </cell>
          <cell r="S113">
            <v>26</v>
          </cell>
          <cell r="T113">
            <v>26</v>
          </cell>
          <cell r="U113"/>
          <cell r="V113">
            <v>23.299999999999997</v>
          </cell>
          <cell r="W113">
            <v>81.45</v>
          </cell>
          <cell r="X113">
            <v>46.56</v>
          </cell>
        </row>
        <row r="114">
          <cell r="C114" t="str">
            <v>20192397</v>
          </cell>
          <cell r="D114" t="str">
            <v>邱菊</v>
          </cell>
          <cell r="E114" t="str">
            <v>513223199912200021</v>
          </cell>
          <cell r="F114" t="str">
            <v>阿坝师范学院</v>
          </cell>
          <cell r="G114" t="str">
            <v>教师教育学院</v>
          </cell>
          <cell r="H114" t="str">
            <v>小学教育</v>
          </cell>
          <cell r="I114" t="str">
            <v>小学教育(五年一贯制)</v>
          </cell>
          <cell r="J114" t="str">
            <v>教师教育学院</v>
          </cell>
          <cell r="K114" t="str">
            <v>小学教育</v>
          </cell>
          <cell r="L114" t="str">
            <v>大学语文</v>
          </cell>
          <cell r="M114">
            <v>36</v>
          </cell>
          <cell r="N114">
            <v>36</v>
          </cell>
          <cell r="O114" t="str">
            <v>高等数学</v>
          </cell>
          <cell r="P114">
            <v>8</v>
          </cell>
          <cell r="Q114">
            <v>8</v>
          </cell>
          <cell r="R114" t="str">
            <v>小学教育专业综合</v>
          </cell>
          <cell r="S114">
            <v>27</v>
          </cell>
          <cell r="T114">
            <v>27</v>
          </cell>
          <cell r="U114"/>
          <cell r="V114">
            <v>24</v>
          </cell>
          <cell r="W114">
            <v>79.98</v>
          </cell>
          <cell r="X114">
            <v>46.392000000000003</v>
          </cell>
        </row>
        <row r="115">
          <cell r="C115" t="str">
            <v>20192404</v>
          </cell>
          <cell r="D115" t="str">
            <v>陈敏</v>
          </cell>
          <cell r="E115" t="str">
            <v>513223200005261221</v>
          </cell>
          <cell r="F115" t="str">
            <v>阿坝师范学院</v>
          </cell>
          <cell r="G115" t="str">
            <v>教师教育学院</v>
          </cell>
          <cell r="H115" t="str">
            <v>小学教育</v>
          </cell>
          <cell r="I115" t="str">
            <v>小学教育(五年一贯制)</v>
          </cell>
          <cell r="J115" t="str">
            <v>教师教育学院</v>
          </cell>
          <cell r="K115" t="str">
            <v>小学教育</v>
          </cell>
          <cell r="L115" t="str">
            <v>大学语文</v>
          </cell>
          <cell r="M115">
            <v>31</v>
          </cell>
          <cell r="N115">
            <v>31</v>
          </cell>
          <cell r="O115" t="str">
            <v>高等数学</v>
          </cell>
          <cell r="P115">
            <v>4</v>
          </cell>
          <cell r="Q115">
            <v>4</v>
          </cell>
          <cell r="R115" t="str">
            <v>小学教育专业综合</v>
          </cell>
          <cell r="S115">
            <v>26</v>
          </cell>
          <cell r="T115">
            <v>26</v>
          </cell>
          <cell r="U115"/>
          <cell r="V115">
            <v>20.9</v>
          </cell>
          <cell r="W115">
            <v>84.2</v>
          </cell>
          <cell r="X115">
            <v>46.22</v>
          </cell>
        </row>
        <row r="116">
          <cell r="C116" t="str">
            <v>20192401</v>
          </cell>
          <cell r="D116" t="str">
            <v>余梅</v>
          </cell>
          <cell r="E116" t="str">
            <v>513223199908214025</v>
          </cell>
          <cell r="F116" t="str">
            <v>阿坝师范学院</v>
          </cell>
          <cell r="G116" t="str">
            <v>教师教育学院</v>
          </cell>
          <cell r="H116" t="str">
            <v>小学教育</v>
          </cell>
          <cell r="I116" t="str">
            <v>小学教育(五年一贯制)</v>
          </cell>
          <cell r="J116" t="str">
            <v>教师教育学院</v>
          </cell>
          <cell r="K116" t="str">
            <v>小学教育</v>
          </cell>
          <cell r="L116" t="str">
            <v>大学语文</v>
          </cell>
          <cell r="M116">
            <v>28</v>
          </cell>
          <cell r="N116">
            <v>28</v>
          </cell>
          <cell r="O116" t="str">
            <v>高等数学</v>
          </cell>
          <cell r="P116">
            <v>16</v>
          </cell>
          <cell r="Q116">
            <v>16</v>
          </cell>
          <cell r="R116" t="str">
            <v>小学教育专业综合</v>
          </cell>
          <cell r="S116">
            <v>27</v>
          </cell>
          <cell r="T116">
            <v>27</v>
          </cell>
          <cell r="U116"/>
          <cell r="V116">
            <v>24</v>
          </cell>
          <cell r="W116">
            <v>78.510000000000005</v>
          </cell>
          <cell r="X116">
            <v>45.804000000000002</v>
          </cell>
        </row>
        <row r="117">
          <cell r="C117" t="str">
            <v>20192409</v>
          </cell>
          <cell r="D117" t="str">
            <v>何瑞</v>
          </cell>
          <cell r="E117" t="str">
            <v>513225200007011122</v>
          </cell>
          <cell r="F117" t="str">
            <v>阿坝师范学院</v>
          </cell>
          <cell r="G117" t="str">
            <v>教师教育学院</v>
          </cell>
          <cell r="H117" t="str">
            <v>小学教育</v>
          </cell>
          <cell r="I117" t="str">
            <v>小学教育(五年一贯制)</v>
          </cell>
          <cell r="J117" t="str">
            <v>教师教育学院</v>
          </cell>
          <cell r="K117" t="str">
            <v>小学教育</v>
          </cell>
          <cell r="L117" t="str">
            <v>大学语文</v>
          </cell>
          <cell r="M117">
            <v>35</v>
          </cell>
          <cell r="N117">
            <v>35</v>
          </cell>
          <cell r="O117" t="str">
            <v>高等数学</v>
          </cell>
          <cell r="P117">
            <v>8</v>
          </cell>
          <cell r="Q117">
            <v>8</v>
          </cell>
          <cell r="R117" t="str">
            <v>小学教育专业综合</v>
          </cell>
          <cell r="S117">
            <v>23</v>
          </cell>
          <cell r="T117">
            <v>23</v>
          </cell>
          <cell r="U117"/>
          <cell r="V117">
            <v>22.1</v>
          </cell>
          <cell r="W117">
            <v>80.25</v>
          </cell>
          <cell r="X117">
            <v>45.36</v>
          </cell>
        </row>
        <row r="118">
          <cell r="C118" t="str">
            <v>20192405</v>
          </cell>
          <cell r="D118" t="str">
            <v>龙小燕</v>
          </cell>
          <cell r="E118" t="str">
            <v>513223199907054023</v>
          </cell>
          <cell r="F118" t="str">
            <v>阿坝师范学院</v>
          </cell>
          <cell r="G118" t="str">
            <v>教师教育学院</v>
          </cell>
          <cell r="H118" t="str">
            <v>小学教育</v>
          </cell>
          <cell r="I118" t="str">
            <v>小学教育(五年一贯制)</v>
          </cell>
          <cell r="J118" t="str">
            <v>教师教育学院</v>
          </cell>
          <cell r="K118" t="str">
            <v>小学教育</v>
          </cell>
          <cell r="L118" t="str">
            <v>大学语文</v>
          </cell>
          <cell r="M118">
            <v>37</v>
          </cell>
          <cell r="N118">
            <v>37</v>
          </cell>
          <cell r="O118" t="str">
            <v>高等数学</v>
          </cell>
          <cell r="P118">
            <v>0</v>
          </cell>
          <cell r="Q118">
            <v>0</v>
          </cell>
          <cell r="R118" t="str">
            <v>小学教育专业综合</v>
          </cell>
          <cell r="S118">
            <v>21</v>
          </cell>
          <cell r="T118">
            <v>21</v>
          </cell>
          <cell r="U118"/>
          <cell r="V118">
            <v>19.5</v>
          </cell>
          <cell r="W118">
            <v>81.42</v>
          </cell>
          <cell r="X118">
            <v>44.268000000000001</v>
          </cell>
        </row>
        <row r="119">
          <cell r="C119" t="str">
            <v>20192407</v>
          </cell>
          <cell r="D119" t="str">
            <v>余龙慧</v>
          </cell>
          <cell r="E119" t="str">
            <v>513223200003154625</v>
          </cell>
          <cell r="F119" t="str">
            <v>阿坝师范学院</v>
          </cell>
          <cell r="G119" t="str">
            <v>教师教育学院</v>
          </cell>
          <cell r="H119" t="str">
            <v>小学教育</v>
          </cell>
          <cell r="I119" t="str">
            <v>小学教育(五年一贯制)</v>
          </cell>
          <cell r="J119" t="str">
            <v>教师教育学院</v>
          </cell>
          <cell r="K119" t="str">
            <v>小学教育</v>
          </cell>
          <cell r="L119" t="str">
            <v>大学语文</v>
          </cell>
          <cell r="M119">
            <v>35</v>
          </cell>
          <cell r="N119">
            <v>35</v>
          </cell>
          <cell r="O119" t="str">
            <v>高等数学</v>
          </cell>
          <cell r="P119">
            <v>8</v>
          </cell>
          <cell r="Q119">
            <v>8</v>
          </cell>
          <cell r="R119" t="str">
            <v>小学教育专业综合</v>
          </cell>
          <cell r="S119">
            <v>20</v>
          </cell>
          <cell r="T119">
            <v>20</v>
          </cell>
          <cell r="U119"/>
          <cell r="V119">
            <v>20.9</v>
          </cell>
          <cell r="W119">
            <v>79.14</v>
          </cell>
          <cell r="X119">
            <v>44.195999999999998</v>
          </cell>
        </row>
        <row r="120">
          <cell r="C120" t="str">
            <v>20192417</v>
          </cell>
          <cell r="D120" t="str">
            <v>茸旭东</v>
          </cell>
          <cell r="E120" t="str">
            <v>513228199907062156</v>
          </cell>
          <cell r="F120" t="str">
            <v>阿坝师范学院</v>
          </cell>
          <cell r="G120" t="str">
            <v>教师教育学院</v>
          </cell>
          <cell r="H120" t="str">
            <v>小学教育</v>
          </cell>
          <cell r="I120" t="str">
            <v>小学教育(五年一贯制)</v>
          </cell>
          <cell r="J120" t="str">
            <v>教师教育学院</v>
          </cell>
          <cell r="K120" t="str">
            <v>小学教育</v>
          </cell>
          <cell r="L120" t="str">
            <v>大学语文</v>
          </cell>
          <cell r="M120">
            <v>43</v>
          </cell>
          <cell r="N120">
            <v>43</v>
          </cell>
          <cell r="O120" t="str">
            <v>高等数学</v>
          </cell>
          <cell r="P120">
            <v>9</v>
          </cell>
          <cell r="Q120">
            <v>9</v>
          </cell>
          <cell r="R120" t="str">
            <v>小学教育专业综合</v>
          </cell>
          <cell r="S120">
            <v>34</v>
          </cell>
          <cell r="T120">
            <v>34</v>
          </cell>
          <cell r="U120"/>
          <cell r="V120">
            <v>29.200000000000003</v>
          </cell>
          <cell r="W120">
            <v>66.37</v>
          </cell>
          <cell r="X120">
            <v>44.067999999999998</v>
          </cell>
        </row>
        <row r="121">
          <cell r="C121" t="str">
            <v>20192432</v>
          </cell>
          <cell r="D121" t="str">
            <v>何建康</v>
          </cell>
          <cell r="E121" t="str">
            <v>513229199808210658</v>
          </cell>
          <cell r="F121" t="str">
            <v>阿坝师范学院</v>
          </cell>
          <cell r="G121" t="str">
            <v>教师教育学院</v>
          </cell>
          <cell r="H121" t="str">
            <v>小学教育</v>
          </cell>
          <cell r="I121" t="str">
            <v>小学教育(五年一贯制)</v>
          </cell>
          <cell r="J121" t="str">
            <v>教师教育学院</v>
          </cell>
          <cell r="K121" t="str">
            <v>小学教育</v>
          </cell>
          <cell r="L121" t="str">
            <v>大学语文</v>
          </cell>
          <cell r="M121">
            <v>39</v>
          </cell>
          <cell r="N121">
            <v>39</v>
          </cell>
          <cell r="O121" t="str">
            <v>高等数学</v>
          </cell>
          <cell r="P121">
            <v>4</v>
          </cell>
          <cell r="Q121">
            <v>4</v>
          </cell>
          <cell r="R121" t="str">
            <v>小学教育专业综合</v>
          </cell>
          <cell r="S121">
            <v>34</v>
          </cell>
          <cell r="T121">
            <v>34</v>
          </cell>
          <cell r="U121"/>
          <cell r="V121">
            <v>26.5</v>
          </cell>
          <cell r="W121">
            <v>69.98</v>
          </cell>
          <cell r="X121">
            <v>43.892000000000003</v>
          </cell>
        </row>
        <row r="122">
          <cell r="C122" t="str">
            <v>20192392</v>
          </cell>
          <cell r="D122" t="str">
            <v>张玉灿</v>
          </cell>
          <cell r="E122" t="str">
            <v>51322219990929063X</v>
          </cell>
          <cell r="F122" t="str">
            <v>阿坝师范学院</v>
          </cell>
          <cell r="G122" t="str">
            <v>教师教育学院</v>
          </cell>
          <cell r="H122" t="str">
            <v>小学教育</v>
          </cell>
          <cell r="I122" t="str">
            <v>小学教育(五年一贯制)</v>
          </cell>
          <cell r="J122" t="str">
            <v>教师教育学院</v>
          </cell>
          <cell r="K122" t="str">
            <v>小学教育</v>
          </cell>
          <cell r="L122" t="str">
            <v>大学语文</v>
          </cell>
          <cell r="M122">
            <v>36</v>
          </cell>
          <cell r="N122">
            <v>36</v>
          </cell>
          <cell r="O122" t="str">
            <v>高等数学</v>
          </cell>
          <cell r="P122">
            <v>8</v>
          </cell>
          <cell r="Q122">
            <v>8</v>
          </cell>
          <cell r="R122" t="str">
            <v>小学教育专业综合</v>
          </cell>
          <cell r="S122">
            <v>24</v>
          </cell>
          <cell r="T122">
            <v>24</v>
          </cell>
          <cell r="U122"/>
          <cell r="V122">
            <v>22.8</v>
          </cell>
          <cell r="W122">
            <v>75.14</v>
          </cell>
          <cell r="X122">
            <v>43.736000000000004</v>
          </cell>
        </row>
        <row r="123">
          <cell r="C123" t="str">
            <v>20192391</v>
          </cell>
          <cell r="D123" t="str">
            <v>王艳红</v>
          </cell>
          <cell r="E123" t="str">
            <v>513222200005100480</v>
          </cell>
          <cell r="F123" t="str">
            <v>阿坝师范学院</v>
          </cell>
          <cell r="G123" t="str">
            <v>教师教育学院</v>
          </cell>
          <cell r="H123" t="str">
            <v>小学教育</v>
          </cell>
          <cell r="I123" t="str">
            <v>小学教育(五年一贯制)</v>
          </cell>
          <cell r="J123" t="str">
            <v>教师教育学院</v>
          </cell>
          <cell r="K123" t="str">
            <v>小学教育</v>
          </cell>
          <cell r="L123" t="str">
            <v>大学语文</v>
          </cell>
          <cell r="M123">
            <v>30</v>
          </cell>
          <cell r="N123">
            <v>30</v>
          </cell>
          <cell r="O123" t="str">
            <v>高等数学</v>
          </cell>
          <cell r="P123">
            <v>4</v>
          </cell>
          <cell r="Q123">
            <v>4</v>
          </cell>
          <cell r="R123" t="str">
            <v>小学教育专业综合</v>
          </cell>
          <cell r="S123">
            <v>20</v>
          </cell>
          <cell r="T123">
            <v>20</v>
          </cell>
          <cell r="U123"/>
          <cell r="V123">
            <v>18.2</v>
          </cell>
          <cell r="W123">
            <v>81.02</v>
          </cell>
          <cell r="X123">
            <v>43.328000000000003</v>
          </cell>
        </row>
        <row r="124">
          <cell r="C124" t="str">
            <v>20192420</v>
          </cell>
          <cell r="D124" t="str">
            <v>罗尔基</v>
          </cell>
          <cell r="E124" t="str">
            <v>513226200004154511</v>
          </cell>
          <cell r="F124" t="str">
            <v>阿坝师范学院</v>
          </cell>
          <cell r="G124" t="str">
            <v>教师教育学院</v>
          </cell>
          <cell r="H124" t="str">
            <v>小学教育</v>
          </cell>
          <cell r="I124" t="str">
            <v>小学教育(五年一贯制)</v>
          </cell>
          <cell r="J124" t="str">
            <v>教师教育学院</v>
          </cell>
          <cell r="K124" t="str">
            <v>小学教育</v>
          </cell>
          <cell r="L124" t="str">
            <v>大学语文</v>
          </cell>
          <cell r="M124">
            <v>31</v>
          </cell>
          <cell r="N124">
            <v>31</v>
          </cell>
          <cell r="O124" t="str">
            <v>高等数学</v>
          </cell>
          <cell r="P124">
            <v>16</v>
          </cell>
          <cell r="Q124">
            <v>16</v>
          </cell>
          <cell r="R124" t="str">
            <v>小学教育专业综合</v>
          </cell>
          <cell r="S124">
            <v>30</v>
          </cell>
          <cell r="T124">
            <v>30</v>
          </cell>
          <cell r="U124"/>
          <cell r="V124">
            <v>26.099999999999998</v>
          </cell>
          <cell r="W124">
            <v>67.92</v>
          </cell>
          <cell r="X124">
            <v>42.828000000000003</v>
          </cell>
        </row>
        <row r="125">
          <cell r="C125" t="str">
            <v>20192427</v>
          </cell>
          <cell r="D125" t="str">
            <v>赵林梅</v>
          </cell>
          <cell r="E125" t="str">
            <v>513229200101060022</v>
          </cell>
          <cell r="F125" t="str">
            <v>阿坝师范学院</v>
          </cell>
          <cell r="G125" t="str">
            <v>教师教育学院</v>
          </cell>
          <cell r="H125" t="str">
            <v>小学教育</v>
          </cell>
          <cell r="I125" t="str">
            <v>小学教育(五年一贯制)</v>
          </cell>
          <cell r="J125" t="str">
            <v>教师教育学院</v>
          </cell>
          <cell r="K125" t="str">
            <v>小学教育</v>
          </cell>
          <cell r="L125" t="str">
            <v>大学语文</v>
          </cell>
          <cell r="M125">
            <v>34</v>
          </cell>
          <cell r="N125">
            <v>34</v>
          </cell>
          <cell r="O125" t="str">
            <v>高等数学</v>
          </cell>
          <cell r="P125">
            <v>2</v>
          </cell>
          <cell r="Q125">
            <v>2</v>
          </cell>
          <cell r="R125" t="str">
            <v>小学教育专业综合</v>
          </cell>
          <cell r="S125">
            <v>21</v>
          </cell>
          <cell r="T125">
            <v>21</v>
          </cell>
          <cell r="U125"/>
          <cell r="V125">
            <v>19.2</v>
          </cell>
          <cell r="W125">
            <v>78.22</v>
          </cell>
          <cell r="X125">
            <v>42.808</v>
          </cell>
        </row>
        <row r="126">
          <cell r="C126" t="str">
            <v>20192400</v>
          </cell>
          <cell r="D126" t="str">
            <v>侯巧</v>
          </cell>
          <cell r="E126" t="str">
            <v>513223199910192224</v>
          </cell>
          <cell r="F126" t="str">
            <v>阿坝师范学院</v>
          </cell>
          <cell r="G126" t="str">
            <v>教师教育学院</v>
          </cell>
          <cell r="H126" t="str">
            <v>小学教育</v>
          </cell>
          <cell r="I126" t="str">
            <v>小学教育(五年一贯制)</v>
          </cell>
          <cell r="J126" t="str">
            <v>教师教育学院</v>
          </cell>
          <cell r="K126" t="str">
            <v>小学教育</v>
          </cell>
          <cell r="L126" t="str">
            <v>大学语文</v>
          </cell>
          <cell r="M126">
            <v>24</v>
          </cell>
          <cell r="N126">
            <v>24</v>
          </cell>
          <cell r="O126" t="str">
            <v>高等数学</v>
          </cell>
          <cell r="P126">
            <v>4</v>
          </cell>
          <cell r="Q126">
            <v>4</v>
          </cell>
          <cell r="R126" t="str">
            <v>小学教育专业综合</v>
          </cell>
          <cell r="S126">
            <v>19</v>
          </cell>
          <cell r="T126">
            <v>19</v>
          </cell>
          <cell r="U126"/>
          <cell r="V126">
            <v>16</v>
          </cell>
          <cell r="W126">
            <v>81.69</v>
          </cell>
          <cell r="X126">
            <v>42.276000000000003</v>
          </cell>
        </row>
        <row r="127">
          <cell r="C127" t="str">
            <v>20192388</v>
          </cell>
          <cell r="D127" t="str">
            <v>潘强英</v>
          </cell>
          <cell r="E127" t="str">
            <v>513222200002260489</v>
          </cell>
          <cell r="F127" t="str">
            <v>阿坝师范学院</v>
          </cell>
          <cell r="G127" t="str">
            <v>教师教育学院</v>
          </cell>
          <cell r="H127" t="str">
            <v>小学教育</v>
          </cell>
          <cell r="I127" t="str">
            <v>小学教育(五年一贯制)</v>
          </cell>
          <cell r="J127" t="str">
            <v>教师教育学院</v>
          </cell>
          <cell r="K127" t="str">
            <v>小学教育</v>
          </cell>
          <cell r="L127" t="str">
            <v>大学语文</v>
          </cell>
          <cell r="M127">
            <v>0</v>
          </cell>
          <cell r="N127">
            <v>0</v>
          </cell>
          <cell r="O127" t="str">
            <v>高等数学</v>
          </cell>
          <cell r="P127">
            <v>8</v>
          </cell>
          <cell r="Q127">
            <v>8</v>
          </cell>
          <cell r="R127" t="str">
            <v>小学教育专业综合</v>
          </cell>
          <cell r="S127">
            <v>27</v>
          </cell>
          <cell r="T127">
            <v>27</v>
          </cell>
          <cell r="U127"/>
          <cell r="V127">
            <v>13.200000000000001</v>
          </cell>
          <cell r="W127">
            <v>82.49</v>
          </cell>
          <cell r="X127">
            <v>40.916000000000004</v>
          </cell>
        </row>
        <row r="128">
          <cell r="C128" t="str">
            <v>20192389</v>
          </cell>
          <cell r="D128" t="str">
            <v>张勇</v>
          </cell>
          <cell r="E128" t="str">
            <v>513222200109010578</v>
          </cell>
          <cell r="F128" t="str">
            <v>阿坝师范学院</v>
          </cell>
          <cell r="G128" t="str">
            <v>教师教育学院</v>
          </cell>
          <cell r="H128" t="str">
            <v>小学教育</v>
          </cell>
          <cell r="I128" t="str">
            <v>小学教育(五年一贯制)</v>
          </cell>
          <cell r="J128" t="str">
            <v>教师教育学院</v>
          </cell>
          <cell r="K128" t="str">
            <v>小学教育</v>
          </cell>
          <cell r="L128" t="str">
            <v>大学语文</v>
          </cell>
          <cell r="M128">
            <v>19</v>
          </cell>
          <cell r="N128">
            <v>19</v>
          </cell>
          <cell r="O128" t="str">
            <v>高等数学</v>
          </cell>
          <cell r="P128">
            <v>0</v>
          </cell>
          <cell r="Q128">
            <v>0</v>
          </cell>
          <cell r="R128" t="str">
            <v>小学教育专业综合</v>
          </cell>
          <cell r="S128">
            <v>24</v>
          </cell>
          <cell r="T128">
            <v>24</v>
          </cell>
          <cell r="U128"/>
          <cell r="V128">
            <v>15.3</v>
          </cell>
          <cell r="W128">
            <v>64.81</v>
          </cell>
          <cell r="X128">
            <v>35.103999999999999</v>
          </cell>
        </row>
        <row r="129">
          <cell r="C129" t="str">
            <v>20192410</v>
          </cell>
          <cell r="D129" t="str">
            <v>泽仁得珠</v>
          </cell>
          <cell r="E129" t="str">
            <v>513225200001051318</v>
          </cell>
          <cell r="F129" t="str">
            <v>阿坝师范学院</v>
          </cell>
          <cell r="G129" t="str">
            <v>教师教育学院</v>
          </cell>
          <cell r="H129" t="str">
            <v>小学教育</v>
          </cell>
          <cell r="I129" t="str">
            <v>小学教育(五年一贯制)</v>
          </cell>
          <cell r="J129" t="str">
            <v>教师教育学院</v>
          </cell>
          <cell r="K129" t="str">
            <v>小学教育</v>
          </cell>
          <cell r="L129" t="str">
            <v>大学语文</v>
          </cell>
          <cell r="M129">
            <v>0</v>
          </cell>
          <cell r="N129" t="str">
            <v>缺考</v>
          </cell>
          <cell r="O129" t="str">
            <v>高等数学</v>
          </cell>
          <cell r="P129">
            <v>0</v>
          </cell>
          <cell r="Q129" t="str">
            <v>缺考</v>
          </cell>
          <cell r="R129" t="str">
            <v>小学教育专业综合</v>
          </cell>
          <cell r="S129">
            <v>0</v>
          </cell>
          <cell r="T129" t="str">
            <v>缺考</v>
          </cell>
          <cell r="U129" t="str">
            <v>缺考</v>
          </cell>
          <cell r="V129">
            <v>0</v>
          </cell>
          <cell r="W129">
            <v>76.47</v>
          </cell>
          <cell r="X129">
            <v>30.588000000000001</v>
          </cell>
        </row>
        <row r="130">
          <cell r="C130" t="str">
            <v>20192489</v>
          </cell>
          <cell r="D130" t="str">
            <v>那么措</v>
          </cell>
          <cell r="E130" t="str">
            <v>513231200007041126</v>
          </cell>
          <cell r="F130" t="str">
            <v>阿坝师范学院</v>
          </cell>
          <cell r="G130" t="str">
            <v>教师教育学院</v>
          </cell>
          <cell r="H130" t="str">
            <v>学前教育</v>
          </cell>
          <cell r="I130" t="str">
            <v>学前教育(五年一贯制)</v>
          </cell>
          <cell r="J130" t="str">
            <v>教师教育学院</v>
          </cell>
          <cell r="K130" t="str">
            <v>学前教育</v>
          </cell>
          <cell r="L130" t="str">
            <v>大学语文</v>
          </cell>
          <cell r="M130">
            <v>58</v>
          </cell>
          <cell r="N130">
            <v>58</v>
          </cell>
          <cell r="O130" t="str">
            <v>大学英语</v>
          </cell>
          <cell r="P130">
            <v>27</v>
          </cell>
          <cell r="Q130">
            <v>27</v>
          </cell>
          <cell r="R130" t="str">
            <v>学前教育专业综合</v>
          </cell>
          <cell r="S130">
            <v>58</v>
          </cell>
          <cell r="T130">
            <v>58</v>
          </cell>
          <cell r="U130"/>
          <cell r="V130">
            <v>48.7</v>
          </cell>
          <cell r="W130">
            <v>82.14</v>
          </cell>
          <cell r="X130">
            <v>62.076000000000001</v>
          </cell>
        </row>
        <row r="131">
          <cell r="C131" t="str">
            <v>20192478</v>
          </cell>
          <cell r="D131" t="str">
            <v>钠青磋</v>
          </cell>
          <cell r="E131" t="str">
            <v>513224200104101529</v>
          </cell>
          <cell r="F131" t="str">
            <v>阿坝师范学院</v>
          </cell>
          <cell r="G131" t="str">
            <v>教师教育学院</v>
          </cell>
          <cell r="H131" t="str">
            <v>学前教育</v>
          </cell>
          <cell r="I131" t="str">
            <v>学前教育(五年一贯制)</v>
          </cell>
          <cell r="J131" t="str">
            <v>教师教育学院</v>
          </cell>
          <cell r="K131" t="str">
            <v>学前教育</v>
          </cell>
          <cell r="L131" t="str">
            <v>大学语文</v>
          </cell>
          <cell r="M131">
            <v>50</v>
          </cell>
          <cell r="N131">
            <v>50</v>
          </cell>
          <cell r="O131" t="str">
            <v>大学英语</v>
          </cell>
          <cell r="P131">
            <v>27</v>
          </cell>
          <cell r="Q131">
            <v>27</v>
          </cell>
          <cell r="R131" t="str">
            <v>学前教育专业综合</v>
          </cell>
          <cell r="S131">
            <v>74</v>
          </cell>
          <cell r="T131">
            <v>74</v>
          </cell>
          <cell r="U131"/>
          <cell r="V131">
            <v>52.7</v>
          </cell>
          <cell r="W131">
            <v>82.05</v>
          </cell>
          <cell r="X131">
            <v>64.44</v>
          </cell>
        </row>
        <row r="132">
          <cell r="C132" t="str">
            <v>20192470</v>
          </cell>
          <cell r="D132" t="str">
            <v>高雪</v>
          </cell>
          <cell r="E132" t="str">
            <v>513223199904294224</v>
          </cell>
          <cell r="F132" t="str">
            <v>阿坝师范学院</v>
          </cell>
          <cell r="G132" t="str">
            <v>教师教育学院</v>
          </cell>
          <cell r="H132" t="str">
            <v>学前教育</v>
          </cell>
          <cell r="I132" t="str">
            <v>学前教育(五年一贯制)</v>
          </cell>
          <cell r="J132" t="str">
            <v>教师教育学院</v>
          </cell>
          <cell r="K132" t="str">
            <v>学前教育</v>
          </cell>
          <cell r="L132" t="str">
            <v>大学语文</v>
          </cell>
          <cell r="M132">
            <v>51</v>
          </cell>
          <cell r="N132">
            <v>51</v>
          </cell>
          <cell r="O132" t="str">
            <v>大学英语</v>
          </cell>
          <cell r="P132">
            <v>20</v>
          </cell>
          <cell r="Q132">
            <v>20</v>
          </cell>
          <cell r="R132" t="str">
            <v>学前教育专业综合</v>
          </cell>
          <cell r="S132">
            <v>73</v>
          </cell>
          <cell r="T132">
            <v>73</v>
          </cell>
          <cell r="U132"/>
          <cell r="V132">
            <v>50.5</v>
          </cell>
          <cell r="W132">
            <v>84.06</v>
          </cell>
          <cell r="X132">
            <v>63.923999999999999</v>
          </cell>
        </row>
        <row r="133">
          <cell r="C133" t="str">
            <v>20192472</v>
          </cell>
          <cell r="D133" t="str">
            <v>王东</v>
          </cell>
          <cell r="E133" t="str">
            <v>513223200009122616</v>
          </cell>
          <cell r="F133" t="str">
            <v>阿坝师范学院</v>
          </cell>
          <cell r="G133" t="str">
            <v>教师教育学院</v>
          </cell>
          <cell r="H133" t="str">
            <v>学前教育</v>
          </cell>
          <cell r="I133" t="str">
            <v>学前教育(五年一贯制)</v>
          </cell>
          <cell r="J133" t="str">
            <v>教师教育学院</v>
          </cell>
          <cell r="K133" t="str">
            <v>学前教育</v>
          </cell>
          <cell r="L133" t="str">
            <v>大学语文</v>
          </cell>
          <cell r="M133">
            <v>56</v>
          </cell>
          <cell r="N133">
            <v>56</v>
          </cell>
          <cell r="O133" t="str">
            <v>大学英语</v>
          </cell>
          <cell r="P133">
            <v>24</v>
          </cell>
          <cell r="Q133">
            <v>24</v>
          </cell>
          <cell r="R133" t="str">
            <v>学前教育专业综合</v>
          </cell>
          <cell r="S133">
            <v>62</v>
          </cell>
          <cell r="T133">
            <v>62</v>
          </cell>
          <cell r="U133"/>
          <cell r="V133">
            <v>48.8</v>
          </cell>
          <cell r="W133">
            <v>78.94</v>
          </cell>
          <cell r="X133">
            <v>60.855999999999995</v>
          </cell>
        </row>
        <row r="134">
          <cell r="C134" t="str">
            <v>20192487</v>
          </cell>
          <cell r="D134" t="str">
            <v>德乾旺姆</v>
          </cell>
          <cell r="E134" t="str">
            <v>513229200201300046</v>
          </cell>
          <cell r="F134" t="str">
            <v>阿坝师范学院</v>
          </cell>
          <cell r="G134" t="str">
            <v>教师教育学院</v>
          </cell>
          <cell r="H134" t="str">
            <v>学前教育</v>
          </cell>
          <cell r="I134" t="str">
            <v>学前教育(五年一贯制)</v>
          </cell>
          <cell r="J134" t="str">
            <v>教师教育学院</v>
          </cell>
          <cell r="K134" t="str">
            <v>学前教育</v>
          </cell>
          <cell r="L134" t="str">
            <v>大学语文</v>
          </cell>
          <cell r="M134">
            <v>49</v>
          </cell>
          <cell r="N134">
            <v>49</v>
          </cell>
          <cell r="O134" t="str">
            <v>大学英语</v>
          </cell>
          <cell r="P134">
            <v>22</v>
          </cell>
          <cell r="Q134">
            <v>22</v>
          </cell>
          <cell r="R134" t="str">
            <v>学前教育专业综合</v>
          </cell>
          <cell r="S134">
            <v>75</v>
          </cell>
          <cell r="T134">
            <v>75</v>
          </cell>
          <cell r="U134"/>
          <cell r="V134">
            <v>51.3</v>
          </cell>
          <cell r="W134">
            <v>80.87</v>
          </cell>
          <cell r="X134">
            <v>63.128</v>
          </cell>
        </row>
        <row r="135">
          <cell r="C135" t="str">
            <v>20192495</v>
          </cell>
          <cell r="D135" t="str">
            <v>杨忠</v>
          </cell>
          <cell r="E135" t="str">
            <v>513229199810291020</v>
          </cell>
          <cell r="F135" t="str">
            <v>阿坝师范学院</v>
          </cell>
          <cell r="G135" t="str">
            <v>教师教育学院</v>
          </cell>
          <cell r="H135" t="str">
            <v>学前教育</v>
          </cell>
          <cell r="I135" t="str">
            <v>学前教育(五年一贯制)</v>
          </cell>
          <cell r="J135" t="str">
            <v>教师教育学院</v>
          </cell>
          <cell r="K135" t="str">
            <v>学前教育</v>
          </cell>
          <cell r="L135" t="str">
            <v>大学语文</v>
          </cell>
          <cell r="M135">
            <v>57</v>
          </cell>
          <cell r="N135">
            <v>57</v>
          </cell>
          <cell r="O135" t="str">
            <v>大学英语</v>
          </cell>
          <cell r="P135">
            <v>18</v>
          </cell>
          <cell r="Q135">
            <v>18</v>
          </cell>
          <cell r="R135" t="str">
            <v>学前教育专业综合</v>
          </cell>
          <cell r="S135">
            <v>65</v>
          </cell>
          <cell r="T135">
            <v>65</v>
          </cell>
          <cell r="U135"/>
          <cell r="V135">
            <v>48.5</v>
          </cell>
          <cell r="W135">
            <v>82.72</v>
          </cell>
          <cell r="X135">
            <v>62.188000000000002</v>
          </cell>
        </row>
        <row r="136">
          <cell r="C136" t="str">
            <v>20192442</v>
          </cell>
          <cell r="D136" t="str">
            <v>苏梅蓝</v>
          </cell>
          <cell r="E136" t="str">
            <v>513228200010161622</v>
          </cell>
          <cell r="F136" t="str">
            <v>阿坝师范学院</v>
          </cell>
          <cell r="G136" t="str">
            <v>教师教育学院</v>
          </cell>
          <cell r="H136" t="str">
            <v>学前教育</v>
          </cell>
          <cell r="I136" t="str">
            <v>学前教育(五年一贯制)</v>
          </cell>
          <cell r="J136" t="str">
            <v>教师教育学院</v>
          </cell>
          <cell r="K136" t="str">
            <v>学前教育</v>
          </cell>
          <cell r="L136" t="str">
            <v>大学语文</v>
          </cell>
          <cell r="M136">
            <v>49</v>
          </cell>
          <cell r="N136">
            <v>49</v>
          </cell>
          <cell r="O136" t="str">
            <v>大学英语</v>
          </cell>
          <cell r="P136">
            <v>17</v>
          </cell>
          <cell r="Q136">
            <v>17</v>
          </cell>
          <cell r="R136" t="str">
            <v>学前教育专业综合</v>
          </cell>
          <cell r="S136">
            <v>71</v>
          </cell>
          <cell r="T136">
            <v>71</v>
          </cell>
          <cell r="U136"/>
          <cell r="V136">
            <v>48.2</v>
          </cell>
          <cell r="W136">
            <v>82.5</v>
          </cell>
          <cell r="X136">
            <v>61.92</v>
          </cell>
        </row>
        <row r="137">
          <cell r="C137" t="str">
            <v>20192471</v>
          </cell>
          <cell r="D137" t="str">
            <v>李灵</v>
          </cell>
          <cell r="E137" t="str">
            <v>513223200012170424</v>
          </cell>
          <cell r="F137" t="str">
            <v>阿坝师范学院</v>
          </cell>
          <cell r="G137" t="str">
            <v>教师教育学院</v>
          </cell>
          <cell r="H137" t="str">
            <v>学前教育</v>
          </cell>
          <cell r="I137" t="str">
            <v>学前教育(五年一贯制)</v>
          </cell>
          <cell r="J137" t="str">
            <v>教师教育学院</v>
          </cell>
          <cell r="K137" t="str">
            <v>学前教育</v>
          </cell>
          <cell r="L137" t="str">
            <v>大学语文</v>
          </cell>
          <cell r="M137">
            <v>60</v>
          </cell>
          <cell r="N137">
            <v>60</v>
          </cell>
          <cell r="O137" t="str">
            <v>大学英语</v>
          </cell>
          <cell r="P137">
            <v>24</v>
          </cell>
          <cell r="Q137">
            <v>24</v>
          </cell>
          <cell r="R137" t="str">
            <v>学前教育专业综合</v>
          </cell>
          <cell r="S137">
            <v>61</v>
          </cell>
          <cell r="T137">
            <v>61</v>
          </cell>
          <cell r="U137"/>
          <cell r="V137">
            <v>49.6</v>
          </cell>
          <cell r="W137">
            <v>78.89</v>
          </cell>
          <cell r="X137">
            <v>61.316000000000003</v>
          </cell>
        </row>
        <row r="138">
          <cell r="C138" t="str">
            <v>20192452</v>
          </cell>
          <cell r="D138" t="str">
            <v>董国</v>
          </cell>
          <cell r="E138" t="str">
            <v>513221200012050817</v>
          </cell>
          <cell r="F138" t="str">
            <v>阿坝师范学院</v>
          </cell>
          <cell r="G138" t="str">
            <v>教师教育学院</v>
          </cell>
          <cell r="H138" t="str">
            <v>学前教育</v>
          </cell>
          <cell r="I138" t="str">
            <v>学前教育(五年一贯制)</v>
          </cell>
          <cell r="J138" t="str">
            <v>教师教育学院</v>
          </cell>
          <cell r="K138" t="str">
            <v>学前教育</v>
          </cell>
          <cell r="L138" t="str">
            <v>大学语文</v>
          </cell>
          <cell r="M138">
            <v>55</v>
          </cell>
          <cell r="N138">
            <v>55</v>
          </cell>
          <cell r="O138" t="str">
            <v>大学英语</v>
          </cell>
          <cell r="P138">
            <v>18</v>
          </cell>
          <cell r="Q138">
            <v>18</v>
          </cell>
          <cell r="R138" t="str">
            <v>学前教育专业综合</v>
          </cell>
          <cell r="S138">
            <v>75</v>
          </cell>
          <cell r="T138">
            <v>75</v>
          </cell>
          <cell r="U138"/>
          <cell r="V138">
            <v>51.9</v>
          </cell>
          <cell r="W138">
            <v>75.14</v>
          </cell>
          <cell r="X138">
            <v>61.195999999999998</v>
          </cell>
        </row>
        <row r="139">
          <cell r="C139" t="str">
            <v>20192463</v>
          </cell>
          <cell r="D139" t="str">
            <v>周佳欣</v>
          </cell>
          <cell r="E139" t="str">
            <v>51322220010206088X</v>
          </cell>
          <cell r="F139" t="str">
            <v>阿坝师范学院</v>
          </cell>
          <cell r="G139" t="str">
            <v>教师教育学院</v>
          </cell>
          <cell r="H139" t="str">
            <v>学前教育</v>
          </cell>
          <cell r="I139" t="str">
            <v>学前教育(五年一贯制)</v>
          </cell>
          <cell r="J139" t="str">
            <v>教师教育学院</v>
          </cell>
          <cell r="K139" t="str">
            <v>学前教育</v>
          </cell>
          <cell r="L139" t="str">
            <v>大学语文</v>
          </cell>
          <cell r="M139">
            <v>43</v>
          </cell>
          <cell r="N139">
            <v>43</v>
          </cell>
          <cell r="O139" t="str">
            <v>大学英语</v>
          </cell>
          <cell r="P139">
            <v>21</v>
          </cell>
          <cell r="Q139">
            <v>21</v>
          </cell>
          <cell r="R139" t="str">
            <v>学前教育专业综合</v>
          </cell>
          <cell r="S139">
            <v>59</v>
          </cell>
          <cell r="T139">
            <v>59</v>
          </cell>
          <cell r="U139"/>
          <cell r="V139">
            <v>42.8</v>
          </cell>
          <cell r="W139">
            <v>81.22</v>
          </cell>
          <cell r="X139">
            <v>58.167999999999992</v>
          </cell>
        </row>
        <row r="140">
          <cell r="C140" t="str">
            <v>20192444</v>
          </cell>
          <cell r="D140" t="str">
            <v>张烜</v>
          </cell>
          <cell r="E140" t="str">
            <v>513221200011070023</v>
          </cell>
          <cell r="F140" t="str">
            <v>阿坝师范学院</v>
          </cell>
          <cell r="G140" t="str">
            <v>教师教育学院</v>
          </cell>
          <cell r="H140" t="str">
            <v>学前教育</v>
          </cell>
          <cell r="I140" t="str">
            <v>学前教育(五年一贯制)</v>
          </cell>
          <cell r="J140" t="str">
            <v>教师教育学院</v>
          </cell>
          <cell r="K140" t="str">
            <v>学前教育</v>
          </cell>
          <cell r="L140" t="str">
            <v>大学语文</v>
          </cell>
          <cell r="M140">
            <v>51</v>
          </cell>
          <cell r="N140">
            <v>51</v>
          </cell>
          <cell r="O140" t="str">
            <v>大学英语</v>
          </cell>
          <cell r="P140">
            <v>18</v>
          </cell>
          <cell r="Q140">
            <v>18</v>
          </cell>
          <cell r="R140" t="str">
            <v>学前教育专业综合</v>
          </cell>
          <cell r="S140">
            <v>51</v>
          </cell>
          <cell r="T140">
            <v>51</v>
          </cell>
          <cell r="U140"/>
          <cell r="V140">
            <v>41.1</v>
          </cell>
          <cell r="W140">
            <v>79.64</v>
          </cell>
          <cell r="X140">
            <v>56.516000000000005</v>
          </cell>
        </row>
        <row r="141">
          <cell r="C141" t="str">
            <v>20192473</v>
          </cell>
          <cell r="D141" t="str">
            <v>马雯丽</v>
          </cell>
          <cell r="E141" t="str">
            <v>513221200107060022</v>
          </cell>
          <cell r="F141" t="str">
            <v>阿坝师范学院</v>
          </cell>
          <cell r="G141" t="str">
            <v>教师教育学院</v>
          </cell>
          <cell r="H141" t="str">
            <v>学前教育</v>
          </cell>
          <cell r="I141" t="str">
            <v>学前教育(五年一贯制)</v>
          </cell>
          <cell r="J141" t="str">
            <v>教师教育学院</v>
          </cell>
          <cell r="K141" t="str">
            <v>学前教育</v>
          </cell>
          <cell r="L141" t="str">
            <v>大学语文</v>
          </cell>
          <cell r="M141">
            <v>53</v>
          </cell>
          <cell r="N141">
            <v>53</v>
          </cell>
          <cell r="O141" t="str">
            <v>大学英语</v>
          </cell>
          <cell r="P141">
            <v>10</v>
          </cell>
          <cell r="Q141">
            <v>10</v>
          </cell>
          <cell r="R141" t="str">
            <v>学前教育专业综合</v>
          </cell>
          <cell r="S141">
            <v>52</v>
          </cell>
          <cell r="T141">
            <v>52</v>
          </cell>
          <cell r="U141"/>
          <cell r="V141">
            <v>39.700000000000003</v>
          </cell>
          <cell r="W141">
            <v>81.14</v>
          </cell>
          <cell r="X141">
            <v>56.276000000000003</v>
          </cell>
        </row>
        <row r="142">
          <cell r="C142" t="str">
            <v>20192506</v>
          </cell>
          <cell r="D142" t="str">
            <v>吉则以布</v>
          </cell>
          <cell r="E142" t="str">
            <v>513436200001031114</v>
          </cell>
          <cell r="F142" t="str">
            <v>阿坝师范学院</v>
          </cell>
          <cell r="G142" t="str">
            <v>教师教育学院</v>
          </cell>
          <cell r="H142" t="str">
            <v>学前教育</v>
          </cell>
          <cell r="I142" t="str">
            <v>学前教育(五年一贯制)</v>
          </cell>
          <cell r="J142" t="str">
            <v>教师教育学院</v>
          </cell>
          <cell r="K142" t="str">
            <v>学前教育</v>
          </cell>
          <cell r="L142" t="str">
            <v>大学语文</v>
          </cell>
          <cell r="M142">
            <v>43</v>
          </cell>
          <cell r="N142">
            <v>43</v>
          </cell>
          <cell r="O142" t="str">
            <v>大学英语</v>
          </cell>
          <cell r="P142">
            <v>19</v>
          </cell>
          <cell r="Q142">
            <v>19</v>
          </cell>
          <cell r="R142" t="str">
            <v>学前教育专业综合</v>
          </cell>
          <cell r="S142">
            <v>55</v>
          </cell>
          <cell r="T142">
            <v>55</v>
          </cell>
          <cell r="U142"/>
          <cell r="V142">
            <v>40.6</v>
          </cell>
          <cell r="W142">
            <v>78.37</v>
          </cell>
          <cell r="X142">
            <v>55.707999999999998</v>
          </cell>
        </row>
        <row r="143">
          <cell r="C143" t="str">
            <v>20192451</v>
          </cell>
          <cell r="D143" t="str">
            <v>鄢佳宇</v>
          </cell>
          <cell r="E143" t="str">
            <v>513221200007090013</v>
          </cell>
          <cell r="F143" t="str">
            <v>阿坝师范学院</v>
          </cell>
          <cell r="G143" t="str">
            <v>教师教育学院</v>
          </cell>
          <cell r="H143" t="str">
            <v>学前教育</v>
          </cell>
          <cell r="I143" t="str">
            <v>学前教育(五年一贯制)</v>
          </cell>
          <cell r="J143" t="str">
            <v>教师教育学院</v>
          </cell>
          <cell r="K143" t="str">
            <v>学前教育</v>
          </cell>
          <cell r="L143" t="str">
            <v>大学语文</v>
          </cell>
          <cell r="M143">
            <v>43</v>
          </cell>
          <cell r="N143">
            <v>43</v>
          </cell>
          <cell r="O143" t="str">
            <v>大学英语</v>
          </cell>
          <cell r="P143">
            <v>21</v>
          </cell>
          <cell r="Q143">
            <v>21</v>
          </cell>
          <cell r="R143" t="str">
            <v>学前教育专业综合</v>
          </cell>
          <cell r="S143">
            <v>49</v>
          </cell>
          <cell r="T143">
            <v>49</v>
          </cell>
          <cell r="U143"/>
          <cell r="V143">
            <v>38.799999999999997</v>
          </cell>
          <cell r="W143">
            <v>79.44</v>
          </cell>
          <cell r="X143">
            <v>55.055999999999997</v>
          </cell>
        </row>
        <row r="144">
          <cell r="C144" t="str">
            <v>20192494</v>
          </cell>
          <cell r="D144" t="str">
            <v>王桃</v>
          </cell>
          <cell r="E144" t="str">
            <v>513227200010082629</v>
          </cell>
          <cell r="F144" t="str">
            <v>阿坝师范学院</v>
          </cell>
          <cell r="G144" t="str">
            <v>教师教育学院</v>
          </cell>
          <cell r="H144" t="str">
            <v>学前教育</v>
          </cell>
          <cell r="I144" t="str">
            <v>学前教育(五年一贯制)</v>
          </cell>
          <cell r="J144" t="str">
            <v>教师教育学院</v>
          </cell>
          <cell r="K144" t="str">
            <v>学前教育</v>
          </cell>
          <cell r="L144" t="str">
            <v>大学语文</v>
          </cell>
          <cell r="M144">
            <v>44</v>
          </cell>
          <cell r="N144">
            <v>44</v>
          </cell>
          <cell r="O144" t="str">
            <v>大学英语</v>
          </cell>
          <cell r="P144">
            <v>13</v>
          </cell>
          <cell r="Q144">
            <v>13</v>
          </cell>
          <cell r="R144" t="str">
            <v>学前教育专业综合</v>
          </cell>
          <cell r="S144">
            <v>62</v>
          </cell>
          <cell r="T144">
            <v>62</v>
          </cell>
          <cell r="U144"/>
          <cell r="V144">
            <v>41.9</v>
          </cell>
          <cell r="W144">
            <v>74.58</v>
          </cell>
          <cell r="X144">
            <v>54.971999999999994</v>
          </cell>
        </row>
        <row r="145">
          <cell r="C145" t="str">
            <v>20192476</v>
          </cell>
          <cell r="D145" t="str">
            <v>吴倩</v>
          </cell>
          <cell r="E145" t="str">
            <v>513223199909204443</v>
          </cell>
          <cell r="F145" t="str">
            <v>阿坝师范学院</v>
          </cell>
          <cell r="G145" t="str">
            <v>教师教育学院</v>
          </cell>
          <cell r="H145" t="str">
            <v>学前教育</v>
          </cell>
          <cell r="I145" t="str">
            <v>学前教育(五年一贯制)</v>
          </cell>
          <cell r="J145" t="str">
            <v>教师教育学院</v>
          </cell>
          <cell r="K145" t="str">
            <v>学前教育</v>
          </cell>
          <cell r="L145" t="str">
            <v>大学语文</v>
          </cell>
          <cell r="M145">
            <v>38</v>
          </cell>
          <cell r="N145">
            <v>38</v>
          </cell>
          <cell r="O145" t="str">
            <v>大学英语</v>
          </cell>
          <cell r="P145">
            <v>16</v>
          </cell>
          <cell r="Q145">
            <v>16</v>
          </cell>
          <cell r="R145" t="str">
            <v>学前教育专业综合</v>
          </cell>
          <cell r="S145">
            <v>54</v>
          </cell>
          <cell r="T145">
            <v>54</v>
          </cell>
          <cell r="U145"/>
          <cell r="V145">
            <v>37.799999999999997</v>
          </cell>
          <cell r="W145">
            <v>80.36</v>
          </cell>
          <cell r="X145">
            <v>54.823999999999998</v>
          </cell>
        </row>
        <row r="146">
          <cell r="C146" t="str">
            <v>20192477</v>
          </cell>
          <cell r="D146" t="str">
            <v>王友翠</v>
          </cell>
          <cell r="E146" t="str">
            <v>513223199912041622</v>
          </cell>
          <cell r="F146" t="str">
            <v>阿坝师范学院</v>
          </cell>
          <cell r="G146" t="str">
            <v>教师教育学院</v>
          </cell>
          <cell r="H146" t="str">
            <v>学前教育</v>
          </cell>
          <cell r="I146" t="str">
            <v>学前教育(五年一贯制)</v>
          </cell>
          <cell r="J146" t="str">
            <v>教师教育学院</v>
          </cell>
          <cell r="K146" t="str">
            <v>学前教育</v>
          </cell>
          <cell r="L146" t="str">
            <v>大学语文</v>
          </cell>
          <cell r="M146">
            <v>41</v>
          </cell>
          <cell r="N146">
            <v>41</v>
          </cell>
          <cell r="O146" t="str">
            <v>大学英语</v>
          </cell>
          <cell r="P146">
            <v>22</v>
          </cell>
          <cell r="Q146">
            <v>22</v>
          </cell>
          <cell r="R146" t="str">
            <v>学前教育专业综合</v>
          </cell>
          <cell r="S146">
            <v>46</v>
          </cell>
          <cell r="T146">
            <v>46</v>
          </cell>
          <cell r="U146"/>
          <cell r="V146">
            <v>37.299999999999997</v>
          </cell>
          <cell r="W146">
            <v>80.48</v>
          </cell>
          <cell r="X146">
            <v>54.572000000000003</v>
          </cell>
        </row>
        <row r="147">
          <cell r="C147" t="str">
            <v>20192493</v>
          </cell>
          <cell r="D147" t="str">
            <v>德青卓玛</v>
          </cell>
          <cell r="E147" t="str">
            <v>513229200109280564</v>
          </cell>
          <cell r="F147" t="str">
            <v>阿坝师范学院</v>
          </cell>
          <cell r="G147" t="str">
            <v>教师教育学院</v>
          </cell>
          <cell r="H147" t="str">
            <v>学前教育</v>
          </cell>
          <cell r="I147" t="str">
            <v>学前教育(五年一贯制)</v>
          </cell>
          <cell r="J147" t="str">
            <v>教师教育学院</v>
          </cell>
          <cell r="K147" t="str">
            <v>学前教育</v>
          </cell>
          <cell r="L147" t="str">
            <v>大学语文</v>
          </cell>
          <cell r="M147">
            <v>47</v>
          </cell>
          <cell r="N147">
            <v>47</v>
          </cell>
          <cell r="O147" t="str">
            <v>大学英语</v>
          </cell>
          <cell r="P147">
            <v>20</v>
          </cell>
          <cell r="Q147">
            <v>20</v>
          </cell>
          <cell r="R147" t="str">
            <v>学前教育专业综合</v>
          </cell>
          <cell r="S147">
            <v>41</v>
          </cell>
          <cell r="T147">
            <v>41</v>
          </cell>
          <cell r="U147"/>
          <cell r="V147">
            <v>36.5</v>
          </cell>
          <cell r="W147">
            <v>78.5</v>
          </cell>
          <cell r="X147">
            <v>53.3</v>
          </cell>
        </row>
        <row r="148">
          <cell r="C148" t="str">
            <v>20192480</v>
          </cell>
          <cell r="D148" t="str">
            <v>王蓉</v>
          </cell>
          <cell r="E148" t="str">
            <v>513226200112201821</v>
          </cell>
          <cell r="F148" t="str">
            <v>阿坝师范学院</v>
          </cell>
          <cell r="G148" t="str">
            <v>教师教育学院</v>
          </cell>
          <cell r="H148" t="str">
            <v>学前教育</v>
          </cell>
          <cell r="I148" t="str">
            <v>学前教育(五年一贯制)</v>
          </cell>
          <cell r="J148" t="str">
            <v>教师教育学院</v>
          </cell>
          <cell r="K148" t="str">
            <v>学前教育</v>
          </cell>
          <cell r="L148" t="str">
            <v>大学语文</v>
          </cell>
          <cell r="M148">
            <v>44</v>
          </cell>
          <cell r="N148">
            <v>44</v>
          </cell>
          <cell r="O148" t="str">
            <v>大学英语</v>
          </cell>
          <cell r="P148">
            <v>22</v>
          </cell>
          <cell r="Q148">
            <v>22</v>
          </cell>
          <cell r="R148" t="str">
            <v>学前教育专业综合</v>
          </cell>
          <cell r="S148">
            <v>41</v>
          </cell>
          <cell r="T148">
            <v>41</v>
          </cell>
          <cell r="U148"/>
          <cell r="V148">
            <v>36.200000000000003</v>
          </cell>
          <cell r="W148">
            <v>78.75</v>
          </cell>
          <cell r="X148">
            <v>53.22</v>
          </cell>
        </row>
        <row r="149">
          <cell r="C149" t="str">
            <v>20192474</v>
          </cell>
          <cell r="D149" t="str">
            <v>顺远娇</v>
          </cell>
          <cell r="E149" t="str">
            <v>513223200009100628</v>
          </cell>
          <cell r="F149" t="str">
            <v>阿坝师范学院</v>
          </cell>
          <cell r="G149" t="str">
            <v>教师教育学院</v>
          </cell>
          <cell r="H149" t="str">
            <v>学前教育</v>
          </cell>
          <cell r="I149" t="str">
            <v>学前教育(五年一贯制)</v>
          </cell>
          <cell r="J149" t="str">
            <v>教师教育学院</v>
          </cell>
          <cell r="K149" t="str">
            <v>学前教育</v>
          </cell>
          <cell r="L149" t="str">
            <v>大学语文</v>
          </cell>
          <cell r="M149">
            <v>42</v>
          </cell>
          <cell r="N149">
            <v>42</v>
          </cell>
          <cell r="O149" t="str">
            <v>大学英语</v>
          </cell>
          <cell r="P149">
            <v>12</v>
          </cell>
          <cell r="Q149">
            <v>12</v>
          </cell>
          <cell r="R149" t="str">
            <v>学前教育专业综合</v>
          </cell>
          <cell r="S149">
            <v>47</v>
          </cell>
          <cell r="T149">
            <v>47</v>
          </cell>
          <cell r="U149"/>
          <cell r="V149">
            <v>35</v>
          </cell>
          <cell r="W149">
            <v>80.13</v>
          </cell>
          <cell r="X149">
            <v>53.052</v>
          </cell>
        </row>
        <row r="150">
          <cell r="C150" t="str">
            <v>20192482</v>
          </cell>
          <cell r="D150" t="str">
            <v>张亭</v>
          </cell>
          <cell r="E150" t="str">
            <v>513227200301184422</v>
          </cell>
          <cell r="F150" t="str">
            <v>阿坝师范学院</v>
          </cell>
          <cell r="G150" t="str">
            <v>教师教育学院</v>
          </cell>
          <cell r="H150" t="str">
            <v>学前教育</v>
          </cell>
          <cell r="I150" t="str">
            <v>学前教育(五年一贯制)</v>
          </cell>
          <cell r="J150" t="str">
            <v>教师教育学院</v>
          </cell>
          <cell r="K150" t="str">
            <v>学前教育</v>
          </cell>
          <cell r="L150" t="str">
            <v>大学语文</v>
          </cell>
          <cell r="M150">
            <v>38</v>
          </cell>
          <cell r="N150">
            <v>38</v>
          </cell>
          <cell r="O150" t="str">
            <v>大学英语</v>
          </cell>
          <cell r="P150">
            <v>13</v>
          </cell>
          <cell r="Q150">
            <v>13</v>
          </cell>
          <cell r="R150" t="str">
            <v>学前教育专业综合</v>
          </cell>
          <cell r="S150">
            <v>50</v>
          </cell>
          <cell r="T150">
            <v>50</v>
          </cell>
          <cell r="U150"/>
          <cell r="V150">
            <v>35.299999999999997</v>
          </cell>
          <cell r="W150">
            <v>79.22</v>
          </cell>
          <cell r="X150">
            <v>52.867999999999995</v>
          </cell>
        </row>
        <row r="151">
          <cell r="C151" t="str">
            <v>20192468</v>
          </cell>
          <cell r="D151" t="str">
            <v>张思涛</v>
          </cell>
          <cell r="E151" t="str">
            <v>513223200011290029</v>
          </cell>
          <cell r="F151" t="str">
            <v>阿坝师范学院</v>
          </cell>
          <cell r="G151" t="str">
            <v>教师教育学院</v>
          </cell>
          <cell r="H151" t="str">
            <v>学前教育</v>
          </cell>
          <cell r="I151" t="str">
            <v>学前教育(五年一贯制)</v>
          </cell>
          <cell r="J151" t="str">
            <v>教师教育学院</v>
          </cell>
          <cell r="K151" t="str">
            <v>学前教育</v>
          </cell>
          <cell r="L151" t="str">
            <v>大学语文</v>
          </cell>
          <cell r="M151">
            <v>53</v>
          </cell>
          <cell r="N151">
            <v>53</v>
          </cell>
          <cell r="O151" t="str">
            <v>大学英语</v>
          </cell>
          <cell r="P151">
            <v>21</v>
          </cell>
          <cell r="Q151">
            <v>21</v>
          </cell>
          <cell r="R151" t="str">
            <v>学前教育专业综合</v>
          </cell>
          <cell r="S151">
            <v>35</v>
          </cell>
          <cell r="T151">
            <v>35</v>
          </cell>
          <cell r="U151"/>
          <cell r="V151">
            <v>36.200000000000003</v>
          </cell>
          <cell r="W151">
            <v>77.56</v>
          </cell>
          <cell r="X151">
            <v>52.744</v>
          </cell>
        </row>
        <row r="152">
          <cell r="C152" t="str">
            <v>20192464</v>
          </cell>
          <cell r="D152" t="str">
            <v>王垭丹</v>
          </cell>
          <cell r="E152" t="str">
            <v>51322220010521002X</v>
          </cell>
          <cell r="F152" t="str">
            <v>阿坝师范学院</v>
          </cell>
          <cell r="G152" t="str">
            <v>教师教育学院</v>
          </cell>
          <cell r="H152" t="str">
            <v>学前教育</v>
          </cell>
          <cell r="I152" t="str">
            <v>学前教育(五年一贯制)</v>
          </cell>
          <cell r="J152" t="str">
            <v>教师教育学院</v>
          </cell>
          <cell r="K152" t="str">
            <v>学前教育</v>
          </cell>
          <cell r="L152" t="str">
            <v>大学语文</v>
          </cell>
          <cell r="M152">
            <v>47</v>
          </cell>
          <cell r="N152">
            <v>47</v>
          </cell>
          <cell r="O152" t="str">
            <v>大学英语</v>
          </cell>
          <cell r="P152">
            <v>17</v>
          </cell>
          <cell r="Q152">
            <v>17</v>
          </cell>
          <cell r="R152" t="str">
            <v>学前教育专业综合</v>
          </cell>
          <cell r="S152">
            <v>39</v>
          </cell>
          <cell r="T152">
            <v>39</v>
          </cell>
          <cell r="U152"/>
          <cell r="V152">
            <v>34.799999999999997</v>
          </cell>
          <cell r="W152">
            <v>75.099999999999994</v>
          </cell>
          <cell r="X152">
            <v>50.92</v>
          </cell>
        </row>
        <row r="153">
          <cell r="C153" t="str">
            <v>20192485</v>
          </cell>
          <cell r="D153" t="str">
            <v>朱莉</v>
          </cell>
          <cell r="E153" t="str">
            <v>513227200005130227</v>
          </cell>
          <cell r="F153" t="str">
            <v>阿坝师范学院</v>
          </cell>
          <cell r="G153" t="str">
            <v>教师教育学院</v>
          </cell>
          <cell r="H153" t="str">
            <v>学前教育</v>
          </cell>
          <cell r="I153" t="str">
            <v>学前教育(五年一贯制)</v>
          </cell>
          <cell r="J153" t="str">
            <v>教师教育学院</v>
          </cell>
          <cell r="K153" t="str">
            <v>学前教育</v>
          </cell>
          <cell r="L153" t="str">
            <v>大学语文</v>
          </cell>
          <cell r="M153">
            <v>36</v>
          </cell>
          <cell r="N153">
            <v>36</v>
          </cell>
          <cell r="O153" t="str">
            <v>大学英语</v>
          </cell>
          <cell r="P153">
            <v>21</v>
          </cell>
          <cell r="Q153">
            <v>21</v>
          </cell>
          <cell r="R153" t="str">
            <v>学前教育专业综合</v>
          </cell>
          <cell r="S153">
            <v>36</v>
          </cell>
          <cell r="T153">
            <v>36</v>
          </cell>
          <cell r="U153"/>
          <cell r="V153">
            <v>31.5</v>
          </cell>
          <cell r="W153">
            <v>79.12</v>
          </cell>
          <cell r="X153">
            <v>50.548000000000002</v>
          </cell>
        </row>
        <row r="154">
          <cell r="C154" t="str">
            <v>20192501</v>
          </cell>
          <cell r="D154" t="str">
            <v>徐登纳么</v>
          </cell>
          <cell r="E154" t="str">
            <v>513224199903181523</v>
          </cell>
          <cell r="F154" t="str">
            <v>阿坝师范学院</v>
          </cell>
          <cell r="G154" t="str">
            <v>教师教育学院</v>
          </cell>
          <cell r="H154" t="str">
            <v>学前教育</v>
          </cell>
          <cell r="I154" t="str">
            <v>学前教育(五年一贯制)</v>
          </cell>
          <cell r="J154" t="str">
            <v>教师教育学院</v>
          </cell>
          <cell r="K154" t="str">
            <v>学前教育</v>
          </cell>
          <cell r="L154" t="str">
            <v>大学语文</v>
          </cell>
          <cell r="M154">
            <v>38</v>
          </cell>
          <cell r="N154">
            <v>38</v>
          </cell>
          <cell r="O154" t="str">
            <v>大学英语</v>
          </cell>
          <cell r="P154">
            <v>21</v>
          </cell>
          <cell r="Q154">
            <v>21</v>
          </cell>
          <cell r="R154" t="str">
            <v>学前教育专业综合</v>
          </cell>
          <cell r="S154">
            <v>35</v>
          </cell>
          <cell r="T154">
            <v>35</v>
          </cell>
          <cell r="U154"/>
          <cell r="V154">
            <v>31.7</v>
          </cell>
          <cell r="W154">
            <v>76.05</v>
          </cell>
          <cell r="X154">
            <v>49.44</v>
          </cell>
        </row>
        <row r="155">
          <cell r="C155" t="str">
            <v>20192491</v>
          </cell>
          <cell r="D155" t="str">
            <v>马岁雪</v>
          </cell>
          <cell r="E155" t="str">
            <v>513224200009221522</v>
          </cell>
          <cell r="F155" t="str">
            <v>阿坝师范学院</v>
          </cell>
          <cell r="G155" t="str">
            <v>教师教育学院</v>
          </cell>
          <cell r="H155" t="str">
            <v>学前教育</v>
          </cell>
          <cell r="I155" t="str">
            <v>学前教育(五年一贯制)</v>
          </cell>
          <cell r="J155" t="str">
            <v>教师教育学院</v>
          </cell>
          <cell r="K155" t="str">
            <v>学前教育</v>
          </cell>
          <cell r="L155" t="str">
            <v>大学语文</v>
          </cell>
          <cell r="M155">
            <v>40</v>
          </cell>
          <cell r="N155">
            <v>40</v>
          </cell>
          <cell r="O155" t="str">
            <v>大学英语</v>
          </cell>
          <cell r="P155">
            <v>21</v>
          </cell>
          <cell r="Q155">
            <v>21</v>
          </cell>
          <cell r="R155" t="str">
            <v>学前教育专业综合</v>
          </cell>
          <cell r="S155">
            <v>33</v>
          </cell>
          <cell r="T155">
            <v>33</v>
          </cell>
          <cell r="U155"/>
          <cell r="V155">
            <v>31.5</v>
          </cell>
          <cell r="W155">
            <v>74.95</v>
          </cell>
          <cell r="X155">
            <v>48.88</v>
          </cell>
        </row>
        <row r="156">
          <cell r="C156" t="str">
            <v>20192502</v>
          </cell>
          <cell r="D156" t="str">
            <v>安志瑞</v>
          </cell>
          <cell r="E156" t="str">
            <v>51323120001108003X</v>
          </cell>
          <cell r="F156" t="str">
            <v>阿坝师范学院</v>
          </cell>
          <cell r="G156" t="str">
            <v>教师教育学院</v>
          </cell>
          <cell r="H156" t="str">
            <v>学前教育</v>
          </cell>
          <cell r="I156" t="str">
            <v>学前教育(五年一贯制)</v>
          </cell>
          <cell r="J156" t="str">
            <v>教师教育学院</v>
          </cell>
          <cell r="K156" t="str">
            <v>学前教育</v>
          </cell>
          <cell r="L156" t="str">
            <v>大学语文</v>
          </cell>
          <cell r="M156">
            <v>29</v>
          </cell>
          <cell r="N156">
            <v>29</v>
          </cell>
          <cell r="O156" t="str">
            <v>大学英语</v>
          </cell>
          <cell r="P156">
            <v>26</v>
          </cell>
          <cell r="Q156">
            <v>26</v>
          </cell>
          <cell r="R156" t="str">
            <v>学前教育专业综合</v>
          </cell>
          <cell r="S156">
            <v>34</v>
          </cell>
          <cell r="T156">
            <v>34</v>
          </cell>
          <cell r="U156"/>
          <cell r="V156">
            <v>30.1</v>
          </cell>
          <cell r="W156">
            <v>72.680000000000007</v>
          </cell>
          <cell r="X156">
            <v>47.132000000000005</v>
          </cell>
        </row>
        <row r="157">
          <cell r="C157" t="str">
            <v>20192447</v>
          </cell>
          <cell r="D157" t="str">
            <v>孙杨雪露</v>
          </cell>
          <cell r="E157" t="str">
            <v>513221200102240024</v>
          </cell>
          <cell r="F157" t="str">
            <v>阿坝师范学院</v>
          </cell>
          <cell r="G157" t="str">
            <v>教师教育学院</v>
          </cell>
          <cell r="H157" t="str">
            <v>学前教育</v>
          </cell>
          <cell r="I157" t="str">
            <v>学前教育(五年一贯制)</v>
          </cell>
          <cell r="J157" t="str">
            <v>教师教育学院</v>
          </cell>
          <cell r="K157" t="str">
            <v>学前教育</v>
          </cell>
          <cell r="L157" t="str">
            <v>大学语文</v>
          </cell>
          <cell r="M157">
            <v>44</v>
          </cell>
          <cell r="N157">
            <v>44</v>
          </cell>
          <cell r="O157" t="str">
            <v>大学英语</v>
          </cell>
          <cell r="P157">
            <v>16</v>
          </cell>
          <cell r="Q157">
            <v>16</v>
          </cell>
          <cell r="R157" t="str">
            <v>学前教育专业综合</v>
          </cell>
          <cell r="S157">
            <v>33</v>
          </cell>
          <cell r="T157">
            <v>33</v>
          </cell>
          <cell r="U157"/>
          <cell r="V157">
            <v>31.200000000000003</v>
          </cell>
          <cell r="W157">
            <v>70.34</v>
          </cell>
          <cell r="X157">
            <v>46.856000000000009</v>
          </cell>
        </row>
        <row r="158">
          <cell r="C158" t="str">
            <v>20192496</v>
          </cell>
          <cell r="D158" t="str">
            <v>索郎罗尔易</v>
          </cell>
          <cell r="E158" t="str">
            <v>513222200107260194</v>
          </cell>
          <cell r="F158" t="str">
            <v>阿坝师范学院</v>
          </cell>
          <cell r="G158" t="str">
            <v>教师教育学院</v>
          </cell>
          <cell r="H158" t="str">
            <v>学前教育</v>
          </cell>
          <cell r="I158" t="str">
            <v>学前教育(五年一贯制)</v>
          </cell>
          <cell r="J158" t="str">
            <v>教师教育学院</v>
          </cell>
          <cell r="K158" t="str">
            <v>学前教育</v>
          </cell>
          <cell r="L158" t="str">
            <v>大学语文</v>
          </cell>
          <cell r="M158">
            <v>30</v>
          </cell>
          <cell r="N158">
            <v>30</v>
          </cell>
          <cell r="O158" t="str">
            <v>大学英语</v>
          </cell>
          <cell r="P158">
            <v>14</v>
          </cell>
          <cell r="Q158">
            <v>14</v>
          </cell>
          <cell r="R158" t="str">
            <v>学前教育专业综合</v>
          </cell>
          <cell r="S158">
            <v>38</v>
          </cell>
          <cell r="T158">
            <v>38</v>
          </cell>
          <cell r="U158"/>
          <cell r="V158">
            <v>28.4</v>
          </cell>
          <cell r="W158">
            <v>74.38</v>
          </cell>
          <cell r="X158">
            <v>46.792000000000002</v>
          </cell>
        </row>
        <row r="159">
          <cell r="C159" t="str">
            <v>20192503</v>
          </cell>
          <cell r="D159" t="str">
            <v>罗梦媛</v>
          </cell>
          <cell r="E159" t="str">
            <v>513327200102200026</v>
          </cell>
          <cell r="F159" t="str">
            <v>阿坝师范学院</v>
          </cell>
          <cell r="G159" t="str">
            <v>教师教育学院</v>
          </cell>
          <cell r="H159" t="str">
            <v>学前教育</v>
          </cell>
          <cell r="I159" t="str">
            <v>学前教育(五年一贯制)</v>
          </cell>
          <cell r="J159" t="str">
            <v>教师教育学院</v>
          </cell>
          <cell r="K159" t="str">
            <v>学前教育</v>
          </cell>
          <cell r="L159" t="str">
            <v>大学语文</v>
          </cell>
          <cell r="M159">
            <v>33</v>
          </cell>
          <cell r="N159">
            <v>33</v>
          </cell>
          <cell r="O159" t="str">
            <v>大学英语</v>
          </cell>
          <cell r="P159">
            <v>18</v>
          </cell>
          <cell r="Q159">
            <v>18</v>
          </cell>
          <cell r="R159" t="str">
            <v>学前教育专业综合</v>
          </cell>
          <cell r="S159">
            <v>31</v>
          </cell>
          <cell r="T159">
            <v>31</v>
          </cell>
          <cell r="U159"/>
          <cell r="V159">
            <v>27.700000000000003</v>
          </cell>
          <cell r="W159">
            <v>73.05</v>
          </cell>
          <cell r="X159">
            <v>45.84</v>
          </cell>
        </row>
        <row r="160">
          <cell r="C160" t="str">
            <v>20192490</v>
          </cell>
          <cell r="D160" t="str">
            <v>泽旺尼玛</v>
          </cell>
          <cell r="E160" t="str">
            <v>513229200009090317</v>
          </cell>
          <cell r="F160" t="str">
            <v>阿坝师范学院</v>
          </cell>
          <cell r="G160" t="str">
            <v>教师教育学院</v>
          </cell>
          <cell r="H160" t="str">
            <v>学前教育</v>
          </cell>
          <cell r="I160" t="str">
            <v>学前教育(五年一贯制)</v>
          </cell>
          <cell r="J160" t="str">
            <v>教师教育学院</v>
          </cell>
          <cell r="K160" t="str">
            <v>学前教育</v>
          </cell>
          <cell r="L160" t="str">
            <v>大学语文</v>
          </cell>
          <cell r="M160">
            <v>39</v>
          </cell>
          <cell r="N160">
            <v>39</v>
          </cell>
          <cell r="O160" t="str">
            <v>大学英语</v>
          </cell>
          <cell r="P160">
            <v>14</v>
          </cell>
          <cell r="Q160">
            <v>14</v>
          </cell>
          <cell r="R160" t="str">
            <v>学前教育专业综合</v>
          </cell>
          <cell r="S160">
            <v>29</v>
          </cell>
          <cell r="T160">
            <v>29</v>
          </cell>
          <cell r="U160"/>
          <cell r="V160">
            <v>27.5</v>
          </cell>
          <cell r="W160">
            <v>71.97</v>
          </cell>
          <cell r="X160">
            <v>45.287999999999997</v>
          </cell>
        </row>
        <row r="161">
          <cell r="C161" t="str">
            <v>20192459</v>
          </cell>
          <cell r="D161" t="str">
            <v>张敏</v>
          </cell>
          <cell r="E161" t="str">
            <v>513222200008300402</v>
          </cell>
          <cell r="F161" t="str">
            <v>阿坝师范学院</v>
          </cell>
          <cell r="G161" t="str">
            <v>教师教育学院</v>
          </cell>
          <cell r="H161" t="str">
            <v>学前教育</v>
          </cell>
          <cell r="I161" t="str">
            <v>学前教育(五年一贯制)</v>
          </cell>
          <cell r="J161" t="str">
            <v>教师教育学院</v>
          </cell>
          <cell r="K161" t="str">
            <v>学前教育</v>
          </cell>
          <cell r="L161" t="str">
            <v>大学语文</v>
          </cell>
          <cell r="M161">
            <v>30</v>
          </cell>
          <cell r="N161">
            <v>30</v>
          </cell>
          <cell r="O161" t="str">
            <v>大学英语</v>
          </cell>
          <cell r="P161">
            <v>15</v>
          </cell>
          <cell r="Q161">
            <v>15</v>
          </cell>
          <cell r="R161" t="str">
            <v>学前教育专业综合</v>
          </cell>
          <cell r="S161">
            <v>27</v>
          </cell>
          <cell r="T161">
            <v>27</v>
          </cell>
          <cell r="U161"/>
          <cell r="V161">
            <v>24.3</v>
          </cell>
          <cell r="W161">
            <v>76.27</v>
          </cell>
          <cell r="X161">
            <v>45.088000000000001</v>
          </cell>
        </row>
        <row r="162">
          <cell r="C162" t="str">
            <v>20192462</v>
          </cell>
          <cell r="D162" t="str">
            <v>吴文希</v>
          </cell>
          <cell r="E162" t="str">
            <v>513222199912210821</v>
          </cell>
          <cell r="F162" t="str">
            <v>阿坝师范学院</v>
          </cell>
          <cell r="G162" t="str">
            <v>教师教育学院</v>
          </cell>
          <cell r="H162" t="str">
            <v>学前教育</v>
          </cell>
          <cell r="I162" t="str">
            <v>学前教育(五年一贯制)</v>
          </cell>
          <cell r="J162" t="str">
            <v>教师教育学院</v>
          </cell>
          <cell r="K162" t="str">
            <v>学前教育</v>
          </cell>
          <cell r="L162" t="str">
            <v>大学语文</v>
          </cell>
          <cell r="M162">
            <v>30</v>
          </cell>
          <cell r="N162">
            <v>30</v>
          </cell>
          <cell r="O162" t="str">
            <v>大学英语</v>
          </cell>
          <cell r="P162">
            <v>12</v>
          </cell>
          <cell r="Q162">
            <v>12</v>
          </cell>
          <cell r="R162" t="str">
            <v>学前教育专业综合</v>
          </cell>
          <cell r="S162">
            <v>30</v>
          </cell>
          <cell r="T162">
            <v>30</v>
          </cell>
          <cell r="U162"/>
          <cell r="V162">
            <v>24.6</v>
          </cell>
          <cell r="W162">
            <v>75.3</v>
          </cell>
          <cell r="X162">
            <v>44.88</v>
          </cell>
        </row>
        <row r="163">
          <cell r="C163" t="str">
            <v>20192497</v>
          </cell>
          <cell r="D163" t="str">
            <v>贾海</v>
          </cell>
          <cell r="E163" t="str">
            <v>513229200012110016</v>
          </cell>
          <cell r="F163" t="str">
            <v>阿坝师范学院</v>
          </cell>
          <cell r="G163" t="str">
            <v>教师教育学院</v>
          </cell>
          <cell r="H163" t="str">
            <v>学前教育</v>
          </cell>
          <cell r="I163" t="str">
            <v>学前教育(五年一贯制)</v>
          </cell>
          <cell r="J163" t="str">
            <v>教师教育学院</v>
          </cell>
          <cell r="K163" t="str">
            <v>学前教育</v>
          </cell>
          <cell r="L163" t="str">
            <v>大学语文</v>
          </cell>
          <cell r="M163">
            <v>31</v>
          </cell>
          <cell r="N163">
            <v>31</v>
          </cell>
          <cell r="O163" t="str">
            <v>大学英语</v>
          </cell>
          <cell r="P163">
            <v>14</v>
          </cell>
          <cell r="Q163">
            <v>14</v>
          </cell>
          <cell r="R163" t="str">
            <v>学前教育专业综合</v>
          </cell>
          <cell r="S163">
            <v>35</v>
          </cell>
          <cell r="T163">
            <v>35</v>
          </cell>
          <cell r="U163"/>
          <cell r="V163">
            <v>27.5</v>
          </cell>
          <cell r="W163">
            <v>70.17</v>
          </cell>
          <cell r="X163">
            <v>44.567999999999998</v>
          </cell>
        </row>
        <row r="164">
          <cell r="C164" t="str">
            <v>20192479</v>
          </cell>
          <cell r="D164" t="str">
            <v>尤中塔</v>
          </cell>
          <cell r="E164" t="str">
            <v>513225199909081319</v>
          </cell>
          <cell r="F164" t="str">
            <v>阿坝师范学院</v>
          </cell>
          <cell r="G164" t="str">
            <v>教师教育学院</v>
          </cell>
          <cell r="H164" t="str">
            <v>学前教育</v>
          </cell>
          <cell r="I164" t="str">
            <v>学前教育(五年一贯制)</v>
          </cell>
          <cell r="J164" t="str">
            <v>教师教育学院</v>
          </cell>
          <cell r="K164" t="str">
            <v>学前教育</v>
          </cell>
          <cell r="L164" t="str">
            <v>大学语文</v>
          </cell>
          <cell r="M164">
            <v>31</v>
          </cell>
          <cell r="N164">
            <v>31</v>
          </cell>
          <cell r="O164" t="str">
            <v>大学英语</v>
          </cell>
          <cell r="P164">
            <v>12</v>
          </cell>
          <cell r="Q164">
            <v>12</v>
          </cell>
          <cell r="R164" t="str">
            <v>学前教育专业综合</v>
          </cell>
          <cell r="S164">
            <v>33</v>
          </cell>
          <cell r="T164">
            <v>33</v>
          </cell>
          <cell r="U164"/>
          <cell r="V164">
            <v>26.1</v>
          </cell>
          <cell r="W164">
            <v>72.03</v>
          </cell>
          <cell r="X164">
            <v>44.472000000000001</v>
          </cell>
        </row>
        <row r="165">
          <cell r="C165" t="str">
            <v>20192461</v>
          </cell>
          <cell r="D165" t="str">
            <v>庞茜</v>
          </cell>
          <cell r="E165" t="str">
            <v>513222200008010827</v>
          </cell>
          <cell r="F165" t="str">
            <v>阿坝师范学院</v>
          </cell>
          <cell r="G165" t="str">
            <v>教师教育学院</v>
          </cell>
          <cell r="H165" t="str">
            <v>学前教育</v>
          </cell>
          <cell r="I165" t="str">
            <v>学前教育(五年一贯制)</v>
          </cell>
          <cell r="J165" t="str">
            <v>教师教育学院</v>
          </cell>
          <cell r="K165" t="str">
            <v>学前教育</v>
          </cell>
          <cell r="L165" t="str">
            <v>大学语文</v>
          </cell>
          <cell r="M165">
            <v>31</v>
          </cell>
          <cell r="N165">
            <v>31</v>
          </cell>
          <cell r="O165" t="str">
            <v>大学英语</v>
          </cell>
          <cell r="P165">
            <v>14</v>
          </cell>
          <cell r="Q165">
            <v>14</v>
          </cell>
          <cell r="R165" t="str">
            <v>学前教育专业综合</v>
          </cell>
          <cell r="S165">
            <v>26</v>
          </cell>
          <cell r="T165">
            <v>26</v>
          </cell>
          <cell r="U165"/>
          <cell r="V165">
            <v>23.9</v>
          </cell>
          <cell r="W165">
            <v>73.69</v>
          </cell>
          <cell r="X165">
            <v>43.815999999999995</v>
          </cell>
        </row>
        <row r="166">
          <cell r="C166" t="str">
            <v>20183382</v>
          </cell>
          <cell r="D166" t="str">
            <v>胡慧琳</v>
          </cell>
          <cell r="E166" t="str">
            <v>513824199808161826</v>
          </cell>
          <cell r="F166" t="str">
            <v>阿坝师范学院</v>
          </cell>
          <cell r="G166" t="str">
            <v>经济与管理学院</v>
          </cell>
          <cell r="H166" t="str">
            <v>工商企业管理</v>
          </cell>
          <cell r="I166" t="str">
            <v>工商企业管理</v>
          </cell>
          <cell r="J166" t="str">
            <v>经济与管理学院</v>
          </cell>
          <cell r="K166" t="str">
            <v>财务会计教育</v>
          </cell>
          <cell r="L166" t="str">
            <v>计算机基础A</v>
          </cell>
          <cell r="M166">
            <v>72</v>
          </cell>
          <cell r="N166">
            <v>72</v>
          </cell>
          <cell r="O166" t="str">
            <v>大学英语</v>
          </cell>
          <cell r="P166">
            <v>78</v>
          </cell>
          <cell r="Q166">
            <v>78</v>
          </cell>
          <cell r="R166" t="str">
            <v>财务会计教育专业综合</v>
          </cell>
          <cell r="S166">
            <v>63</v>
          </cell>
          <cell r="T166">
            <v>63</v>
          </cell>
          <cell r="U166"/>
          <cell r="V166">
            <v>70.2</v>
          </cell>
          <cell r="W166">
            <v>90.75</v>
          </cell>
          <cell r="X166">
            <v>78.42</v>
          </cell>
        </row>
        <row r="167">
          <cell r="C167" t="str">
            <v>20183401</v>
          </cell>
          <cell r="D167" t="str">
            <v>卿文</v>
          </cell>
          <cell r="E167" t="str">
            <v>510121199809198460</v>
          </cell>
          <cell r="F167" t="str">
            <v>阿坝师范学院</v>
          </cell>
          <cell r="G167" t="str">
            <v>经济与管理学院</v>
          </cell>
          <cell r="H167" t="str">
            <v>工商企业管理</v>
          </cell>
          <cell r="I167" t="str">
            <v>工商企业管理</v>
          </cell>
          <cell r="J167" t="str">
            <v>经济与管理学院</v>
          </cell>
          <cell r="K167" t="str">
            <v>财务会计教育</v>
          </cell>
          <cell r="L167" t="str">
            <v>计算机基础A</v>
          </cell>
          <cell r="M167">
            <v>75</v>
          </cell>
          <cell r="N167">
            <v>75</v>
          </cell>
          <cell r="O167" t="str">
            <v>大学英语</v>
          </cell>
          <cell r="P167">
            <v>68</v>
          </cell>
          <cell r="Q167">
            <v>68</v>
          </cell>
          <cell r="R167" t="str">
            <v>财务会计教育专业综合</v>
          </cell>
          <cell r="S167">
            <v>81</v>
          </cell>
          <cell r="T167">
            <v>81</v>
          </cell>
          <cell r="U167"/>
          <cell r="V167">
            <v>75.3</v>
          </cell>
          <cell r="W167">
            <v>86.97</v>
          </cell>
          <cell r="X167">
            <v>79.968000000000004</v>
          </cell>
        </row>
        <row r="168">
          <cell r="C168" t="str">
            <v>20183379</v>
          </cell>
          <cell r="D168" t="str">
            <v>杨秋梅</v>
          </cell>
          <cell r="E168" t="str">
            <v>510522200008128204</v>
          </cell>
          <cell r="F168" t="str">
            <v>阿坝师范学院</v>
          </cell>
          <cell r="G168" t="str">
            <v>经济与管理学院</v>
          </cell>
          <cell r="H168" t="str">
            <v>工商企业管理</v>
          </cell>
          <cell r="I168" t="str">
            <v>工商企业管理</v>
          </cell>
          <cell r="J168" t="str">
            <v>经济与管理学院</v>
          </cell>
          <cell r="K168" t="str">
            <v>财务会计教育</v>
          </cell>
          <cell r="L168" t="str">
            <v>计算机基础A</v>
          </cell>
          <cell r="M168">
            <v>76</v>
          </cell>
          <cell r="N168">
            <v>76</v>
          </cell>
          <cell r="O168" t="str">
            <v>大学英语</v>
          </cell>
          <cell r="P168">
            <v>59</v>
          </cell>
          <cell r="Q168">
            <v>59</v>
          </cell>
          <cell r="R168" t="str">
            <v>财务会计教育专业综合</v>
          </cell>
          <cell r="S168">
            <v>83</v>
          </cell>
          <cell r="T168">
            <v>83</v>
          </cell>
          <cell r="U168"/>
          <cell r="V168">
            <v>73.7</v>
          </cell>
          <cell r="W168">
            <v>84.8</v>
          </cell>
          <cell r="X168">
            <v>78.14</v>
          </cell>
        </row>
        <row r="169">
          <cell r="C169" t="str">
            <v>20183386</v>
          </cell>
          <cell r="D169" t="str">
            <v>曹会阳</v>
          </cell>
          <cell r="E169" t="str">
            <v>513029200008131243</v>
          </cell>
          <cell r="F169" t="str">
            <v>阿坝师范学院</v>
          </cell>
          <cell r="G169" t="str">
            <v>经济与管理学院</v>
          </cell>
          <cell r="H169" t="str">
            <v>工商企业管理</v>
          </cell>
          <cell r="I169" t="str">
            <v>工商企业管理</v>
          </cell>
          <cell r="J169" t="str">
            <v>经济与管理学院</v>
          </cell>
          <cell r="K169" t="str">
            <v>财务会计教育</v>
          </cell>
          <cell r="L169" t="str">
            <v>计算机基础A</v>
          </cell>
          <cell r="M169">
            <v>72.5</v>
          </cell>
          <cell r="N169">
            <v>72.5</v>
          </cell>
          <cell r="O169" t="str">
            <v>大学英语</v>
          </cell>
          <cell r="P169">
            <v>62</v>
          </cell>
          <cell r="Q169">
            <v>62</v>
          </cell>
          <cell r="R169" t="str">
            <v>财务会计教育专业综合</v>
          </cell>
          <cell r="S169">
            <v>72.5</v>
          </cell>
          <cell r="T169">
            <v>72.5</v>
          </cell>
          <cell r="U169"/>
          <cell r="V169">
            <v>69.349999999999994</v>
          </cell>
          <cell r="W169">
            <v>86.02</v>
          </cell>
          <cell r="X169">
            <v>76.018000000000001</v>
          </cell>
        </row>
        <row r="170">
          <cell r="C170" t="str">
            <v>20183414</v>
          </cell>
          <cell r="D170" t="str">
            <v>罗鑫</v>
          </cell>
          <cell r="E170" t="str">
            <v>511524200004233967</v>
          </cell>
          <cell r="F170" t="str">
            <v>阿坝师范学院</v>
          </cell>
          <cell r="G170" t="str">
            <v>经济与管理学院</v>
          </cell>
          <cell r="H170" t="str">
            <v>工商企业管理</v>
          </cell>
          <cell r="I170" t="str">
            <v>工商企业管理</v>
          </cell>
          <cell r="J170" t="str">
            <v>经济与管理学院</v>
          </cell>
          <cell r="K170" t="str">
            <v>财务会计教育</v>
          </cell>
          <cell r="L170" t="str">
            <v>计算机基础A</v>
          </cell>
          <cell r="M170">
            <v>66.5</v>
          </cell>
          <cell r="N170">
            <v>66.5</v>
          </cell>
          <cell r="O170" t="str">
            <v>大学英语</v>
          </cell>
          <cell r="P170">
            <v>59</v>
          </cell>
          <cell r="Q170">
            <v>59</v>
          </cell>
          <cell r="R170" t="str">
            <v>财务会计教育专业综合</v>
          </cell>
          <cell r="S170">
            <v>70</v>
          </cell>
          <cell r="T170">
            <v>70</v>
          </cell>
          <cell r="U170"/>
          <cell r="V170">
            <v>65.650000000000006</v>
          </cell>
          <cell r="W170">
            <v>81.73</v>
          </cell>
          <cell r="X170">
            <v>72.081999999999994</v>
          </cell>
        </row>
        <row r="171">
          <cell r="C171" t="str">
            <v>20183387</v>
          </cell>
          <cell r="D171" t="str">
            <v>钱子颖</v>
          </cell>
          <cell r="E171" t="str">
            <v>513721199901108400</v>
          </cell>
          <cell r="F171" t="str">
            <v>阿坝师范学院</v>
          </cell>
          <cell r="G171" t="str">
            <v>经济与管理学院</v>
          </cell>
          <cell r="H171" t="str">
            <v>工商企业管理</v>
          </cell>
          <cell r="I171" t="str">
            <v>工商企业管理</v>
          </cell>
          <cell r="J171" t="str">
            <v>经济与管理学院</v>
          </cell>
          <cell r="K171" t="str">
            <v>财务会计教育</v>
          </cell>
          <cell r="L171" t="str">
            <v>计算机基础A</v>
          </cell>
          <cell r="M171">
            <v>61.5</v>
          </cell>
          <cell r="N171">
            <v>61.5</v>
          </cell>
          <cell r="O171" t="str">
            <v>大学英语</v>
          </cell>
          <cell r="P171">
            <v>65</v>
          </cell>
          <cell r="Q171">
            <v>65</v>
          </cell>
          <cell r="R171" t="str">
            <v>财务会计教育专业综合</v>
          </cell>
          <cell r="S171">
            <v>64</v>
          </cell>
          <cell r="T171">
            <v>64</v>
          </cell>
          <cell r="U171"/>
          <cell r="V171">
            <v>63.550000000000004</v>
          </cell>
          <cell r="W171">
            <v>84.58</v>
          </cell>
          <cell r="X171">
            <v>71.962000000000003</v>
          </cell>
        </row>
        <row r="172">
          <cell r="C172" t="str">
            <v>20183413</v>
          </cell>
          <cell r="D172" t="str">
            <v>王心玥</v>
          </cell>
          <cell r="E172" t="str">
            <v>511524199907166325</v>
          </cell>
          <cell r="F172" t="str">
            <v>阿坝师范学院</v>
          </cell>
          <cell r="G172" t="str">
            <v>经济与管理学院</v>
          </cell>
          <cell r="H172" t="str">
            <v>工商企业管理</v>
          </cell>
          <cell r="I172" t="str">
            <v>工商企业管理</v>
          </cell>
          <cell r="J172" t="str">
            <v>经济与管理学院</v>
          </cell>
          <cell r="K172" t="str">
            <v>财务会计教育</v>
          </cell>
          <cell r="L172" t="str">
            <v>计算机基础A</v>
          </cell>
          <cell r="M172">
            <v>67</v>
          </cell>
          <cell r="N172">
            <v>67</v>
          </cell>
          <cell r="O172" t="str">
            <v>大学英语</v>
          </cell>
          <cell r="P172">
            <v>50</v>
          </cell>
          <cell r="Q172">
            <v>50</v>
          </cell>
          <cell r="R172" t="str">
            <v>财务会计教育专业综合</v>
          </cell>
          <cell r="S172">
            <v>68.5</v>
          </cell>
          <cell r="T172">
            <v>68.5</v>
          </cell>
          <cell r="U172"/>
          <cell r="V172">
            <v>62.5</v>
          </cell>
          <cell r="W172">
            <v>84.97</v>
          </cell>
          <cell r="X172">
            <v>71.488</v>
          </cell>
        </row>
        <row r="173">
          <cell r="C173" t="str">
            <v>20183406</v>
          </cell>
          <cell r="D173" t="str">
            <v>肖蕊岑</v>
          </cell>
          <cell r="E173" t="str">
            <v>511112199901202623</v>
          </cell>
          <cell r="F173" t="str">
            <v>阿坝师范学院</v>
          </cell>
          <cell r="G173" t="str">
            <v>经济与管理学院</v>
          </cell>
          <cell r="H173" t="str">
            <v>工商企业管理</v>
          </cell>
          <cell r="I173" t="str">
            <v>工商企业管理</v>
          </cell>
          <cell r="J173" t="str">
            <v>经济与管理学院</v>
          </cell>
          <cell r="K173" t="str">
            <v>财务会计教育</v>
          </cell>
          <cell r="L173" t="str">
            <v>计算机基础A</v>
          </cell>
          <cell r="M173">
            <v>71</v>
          </cell>
          <cell r="N173">
            <v>71</v>
          </cell>
          <cell r="O173" t="str">
            <v>大学英语</v>
          </cell>
          <cell r="P173">
            <v>59</v>
          </cell>
          <cell r="Q173">
            <v>59</v>
          </cell>
          <cell r="R173" t="str">
            <v>财务会计教育专业综合</v>
          </cell>
          <cell r="S173">
            <v>44</v>
          </cell>
          <cell r="T173">
            <v>44</v>
          </cell>
          <cell r="U173"/>
          <cell r="V173">
            <v>56.6</v>
          </cell>
          <cell r="W173">
            <v>82.7</v>
          </cell>
          <cell r="X173">
            <v>67.040000000000006</v>
          </cell>
        </row>
        <row r="174">
          <cell r="C174" t="str">
            <v>20183410</v>
          </cell>
          <cell r="D174" t="str">
            <v>王慧</v>
          </cell>
          <cell r="E174" t="str">
            <v>51132419990305048X</v>
          </cell>
          <cell r="F174" t="str">
            <v>阿坝师范学院</v>
          </cell>
          <cell r="G174" t="str">
            <v>经济与管理学院</v>
          </cell>
          <cell r="H174" t="str">
            <v>工商企业管理</v>
          </cell>
          <cell r="I174" t="str">
            <v>工商企业管理</v>
          </cell>
          <cell r="J174" t="str">
            <v>经济与管理学院</v>
          </cell>
          <cell r="K174" t="str">
            <v>财务会计教育</v>
          </cell>
          <cell r="L174" t="str">
            <v>计算机基础A</v>
          </cell>
          <cell r="M174">
            <v>59.5</v>
          </cell>
          <cell r="N174">
            <v>59.5</v>
          </cell>
          <cell r="O174" t="str">
            <v>大学英语</v>
          </cell>
          <cell r="P174">
            <v>45</v>
          </cell>
          <cell r="Q174">
            <v>45</v>
          </cell>
          <cell r="R174" t="str">
            <v>财务会计教育专业综合</v>
          </cell>
          <cell r="S174">
            <v>53</v>
          </cell>
          <cell r="T174">
            <v>53</v>
          </cell>
          <cell r="U174"/>
          <cell r="V174">
            <v>52.55</v>
          </cell>
          <cell r="W174">
            <v>84.53</v>
          </cell>
          <cell r="X174">
            <v>65.341999999999999</v>
          </cell>
        </row>
        <row r="175">
          <cell r="C175" t="str">
            <v>20183403</v>
          </cell>
          <cell r="D175" t="str">
            <v>李静</v>
          </cell>
          <cell r="E175" t="str">
            <v>510525199810078009</v>
          </cell>
          <cell r="F175" t="str">
            <v>阿坝师范学院</v>
          </cell>
          <cell r="G175" t="str">
            <v>经济与管理学院</v>
          </cell>
          <cell r="H175" t="str">
            <v>工商企业管理</v>
          </cell>
          <cell r="I175" t="str">
            <v>工商企业管理</v>
          </cell>
          <cell r="J175" t="str">
            <v>经济与管理学院</v>
          </cell>
          <cell r="K175" t="str">
            <v>财务会计教育</v>
          </cell>
          <cell r="L175" t="str">
            <v>计算机基础A</v>
          </cell>
          <cell r="M175">
            <v>55</v>
          </cell>
          <cell r="N175">
            <v>55</v>
          </cell>
          <cell r="O175" t="str">
            <v>大学英语</v>
          </cell>
          <cell r="P175">
            <v>54</v>
          </cell>
          <cell r="Q175">
            <v>54</v>
          </cell>
          <cell r="R175" t="str">
            <v>财务会计教育专业综合</v>
          </cell>
          <cell r="S175">
            <v>45.5</v>
          </cell>
          <cell r="T175">
            <v>45.5</v>
          </cell>
          <cell r="U175"/>
          <cell r="V175">
            <v>50.900000000000006</v>
          </cell>
          <cell r="W175">
            <v>85.31</v>
          </cell>
          <cell r="X175">
            <v>64.664000000000001</v>
          </cell>
        </row>
        <row r="176">
          <cell r="C176" t="str">
            <v>20183383</v>
          </cell>
          <cell r="D176" t="str">
            <v>欧燕</v>
          </cell>
          <cell r="E176" t="str">
            <v>511602199907293364</v>
          </cell>
          <cell r="F176" t="str">
            <v>阿坝师范学院</v>
          </cell>
          <cell r="G176" t="str">
            <v>经济与管理学院</v>
          </cell>
          <cell r="H176" t="str">
            <v>工商企业管理</v>
          </cell>
          <cell r="I176" t="str">
            <v>工商企业管理</v>
          </cell>
          <cell r="J176" t="str">
            <v>经济与管理学院</v>
          </cell>
          <cell r="K176" t="str">
            <v>财务会计教育</v>
          </cell>
          <cell r="L176" t="str">
            <v>计算机基础A</v>
          </cell>
          <cell r="M176">
            <v>61</v>
          </cell>
          <cell r="N176">
            <v>61</v>
          </cell>
          <cell r="O176" t="str">
            <v>大学英语</v>
          </cell>
          <cell r="P176">
            <v>46</v>
          </cell>
          <cell r="Q176">
            <v>46</v>
          </cell>
          <cell r="R176" t="str">
            <v>财务会计教育专业综合</v>
          </cell>
          <cell r="S176">
            <v>49.5</v>
          </cell>
          <cell r="T176">
            <v>49.5</v>
          </cell>
          <cell r="U176"/>
          <cell r="V176">
            <v>51.900000000000006</v>
          </cell>
          <cell r="W176">
            <v>82.29</v>
          </cell>
          <cell r="X176">
            <v>64.056000000000012</v>
          </cell>
        </row>
        <row r="177">
          <cell r="C177" t="str">
            <v>20183390</v>
          </cell>
          <cell r="D177" t="str">
            <v>朱冰</v>
          </cell>
          <cell r="E177" t="str">
            <v>511623199808122983</v>
          </cell>
          <cell r="F177" t="str">
            <v>阿坝师范学院</v>
          </cell>
          <cell r="G177" t="str">
            <v>经济与管理学院</v>
          </cell>
          <cell r="H177" t="str">
            <v>工商企业管理</v>
          </cell>
          <cell r="I177" t="str">
            <v>工商企业管理</v>
          </cell>
          <cell r="J177" t="str">
            <v>经济与管理学院</v>
          </cell>
          <cell r="K177" t="str">
            <v>财务会计教育</v>
          </cell>
          <cell r="L177" t="str">
            <v>计算机基础A</v>
          </cell>
          <cell r="M177">
            <v>54.5</v>
          </cell>
          <cell r="N177">
            <v>54.5</v>
          </cell>
          <cell r="O177" t="str">
            <v>大学英语</v>
          </cell>
          <cell r="P177">
            <v>47</v>
          </cell>
          <cell r="Q177">
            <v>47</v>
          </cell>
          <cell r="R177" t="str">
            <v>财务会计教育专业综合</v>
          </cell>
          <cell r="S177">
            <v>47.5</v>
          </cell>
          <cell r="T177">
            <v>47.5</v>
          </cell>
          <cell r="U177"/>
          <cell r="V177">
            <v>49.449999999999996</v>
          </cell>
          <cell r="W177">
            <v>84.21</v>
          </cell>
          <cell r="X177">
            <v>63.353999999999992</v>
          </cell>
        </row>
        <row r="178">
          <cell r="C178" t="str">
            <v>20183404</v>
          </cell>
          <cell r="D178" t="str">
            <v>漆飙</v>
          </cell>
          <cell r="E178" t="str">
            <v>510623199909203810</v>
          </cell>
          <cell r="F178" t="str">
            <v>阿坝师范学院</v>
          </cell>
          <cell r="G178" t="str">
            <v>经济与管理学院</v>
          </cell>
          <cell r="H178" t="str">
            <v>工商企业管理</v>
          </cell>
          <cell r="I178" t="str">
            <v>工商企业管理</v>
          </cell>
          <cell r="J178" t="str">
            <v>经济与管理学院</v>
          </cell>
          <cell r="K178" t="str">
            <v>财务会计教育</v>
          </cell>
          <cell r="L178" t="str">
            <v>计算机基础A</v>
          </cell>
          <cell r="M178">
            <v>50.5</v>
          </cell>
          <cell r="N178">
            <v>50.5</v>
          </cell>
          <cell r="O178" t="str">
            <v>大学英语</v>
          </cell>
          <cell r="P178">
            <v>46</v>
          </cell>
          <cell r="Q178">
            <v>46</v>
          </cell>
          <cell r="R178" t="str">
            <v>财务会计教育专业综合</v>
          </cell>
          <cell r="S178">
            <v>56.5</v>
          </cell>
          <cell r="T178">
            <v>56.5</v>
          </cell>
          <cell r="U178"/>
          <cell r="V178">
            <v>51.55</v>
          </cell>
          <cell r="W178">
            <v>74.8</v>
          </cell>
          <cell r="X178">
            <v>60.849999999999994</v>
          </cell>
        </row>
        <row r="179">
          <cell r="C179" t="str">
            <v>20180883</v>
          </cell>
          <cell r="D179" t="str">
            <v>吉古古友</v>
          </cell>
          <cell r="E179" t="str">
            <v>513432199601203919</v>
          </cell>
          <cell r="F179" t="str">
            <v>阿坝师范学院</v>
          </cell>
          <cell r="G179" t="str">
            <v>经济与管理学院</v>
          </cell>
          <cell r="H179" t="str">
            <v>工商企业管理</v>
          </cell>
          <cell r="I179" t="str">
            <v>工商企业管理</v>
          </cell>
          <cell r="J179" t="str">
            <v>经济与管理学院</v>
          </cell>
          <cell r="K179" t="str">
            <v>财务会计教育</v>
          </cell>
          <cell r="L179" t="str">
            <v>计算机基础A</v>
          </cell>
          <cell r="M179">
            <v>46</v>
          </cell>
          <cell r="N179">
            <v>46</v>
          </cell>
          <cell r="O179" t="str">
            <v>大学英语</v>
          </cell>
          <cell r="P179">
            <v>31</v>
          </cell>
          <cell r="Q179">
            <v>31</v>
          </cell>
          <cell r="R179" t="str">
            <v>财务会计教育专业综合</v>
          </cell>
          <cell r="S179">
            <v>32</v>
          </cell>
          <cell r="T179">
            <v>32</v>
          </cell>
          <cell r="U179"/>
          <cell r="V179">
            <v>35.9</v>
          </cell>
          <cell r="W179">
            <v>71.260000000000005</v>
          </cell>
          <cell r="X179">
            <v>50.044000000000004</v>
          </cell>
        </row>
        <row r="180">
          <cell r="C180" t="str">
            <v>20162785</v>
          </cell>
          <cell r="D180" t="str">
            <v>章俊超</v>
          </cell>
          <cell r="E180" t="str">
            <v>511623199706035395</v>
          </cell>
          <cell r="F180" t="str">
            <v>阿坝师范学院</v>
          </cell>
          <cell r="G180" t="str">
            <v>经济与管理学院</v>
          </cell>
          <cell r="H180" t="str">
            <v>工商企业管理</v>
          </cell>
          <cell r="I180" t="str">
            <v>工商企业管理</v>
          </cell>
          <cell r="J180" t="str">
            <v>经济与管理学院</v>
          </cell>
          <cell r="K180" t="str">
            <v>财务会计教育</v>
          </cell>
          <cell r="L180" t="str">
            <v>计算机基础A</v>
          </cell>
          <cell r="M180">
            <v>33</v>
          </cell>
          <cell r="N180">
            <v>33</v>
          </cell>
          <cell r="O180" t="str">
            <v>大学英语</v>
          </cell>
          <cell r="P180">
            <v>21</v>
          </cell>
          <cell r="Q180">
            <v>21</v>
          </cell>
          <cell r="R180" t="str">
            <v>财务会计教育专业综合</v>
          </cell>
          <cell r="S180">
            <v>29</v>
          </cell>
          <cell r="T180">
            <v>29</v>
          </cell>
          <cell r="U180"/>
          <cell r="V180">
            <v>27.8</v>
          </cell>
          <cell r="W180">
            <v>81.81</v>
          </cell>
          <cell r="X180">
            <v>49.404000000000003</v>
          </cell>
        </row>
        <row r="181">
          <cell r="C181" t="str">
            <v>20163538</v>
          </cell>
          <cell r="D181" t="str">
            <v>刘力天</v>
          </cell>
          <cell r="E181" t="str">
            <v>420704199604236050</v>
          </cell>
          <cell r="F181" t="str">
            <v>阿坝师范学院</v>
          </cell>
          <cell r="G181" t="str">
            <v>经济与管理学院</v>
          </cell>
          <cell r="H181" t="str">
            <v>工商企业管理</v>
          </cell>
          <cell r="I181" t="str">
            <v>工商企业管理</v>
          </cell>
          <cell r="J181" t="str">
            <v>经济与管理学院</v>
          </cell>
          <cell r="K181" t="str">
            <v>财务会计教育</v>
          </cell>
          <cell r="L181" t="str">
            <v>计算机基础A</v>
          </cell>
          <cell r="M181">
            <v>44</v>
          </cell>
          <cell r="N181">
            <v>44</v>
          </cell>
          <cell r="O181" t="str">
            <v>大学英语</v>
          </cell>
          <cell r="P181">
            <v>22</v>
          </cell>
          <cell r="Q181">
            <v>22</v>
          </cell>
          <cell r="R181" t="str">
            <v>财务会计教育专业综合</v>
          </cell>
          <cell r="S181">
            <v>22.5</v>
          </cell>
          <cell r="T181">
            <v>22.5</v>
          </cell>
          <cell r="U181"/>
          <cell r="V181">
            <v>28.799999999999997</v>
          </cell>
          <cell r="W181">
            <v>74.92</v>
          </cell>
          <cell r="X181">
            <v>47.248000000000005</v>
          </cell>
        </row>
        <row r="182">
          <cell r="C182" t="str">
            <v>20180881</v>
          </cell>
          <cell r="D182" t="str">
            <v>胡阿撒模</v>
          </cell>
          <cell r="E182" t="str">
            <v>513422199509131948</v>
          </cell>
          <cell r="F182" t="str">
            <v>阿坝师范学院</v>
          </cell>
          <cell r="G182" t="str">
            <v>经济与管理学院</v>
          </cell>
          <cell r="H182" t="str">
            <v>工商企业管理</v>
          </cell>
          <cell r="I182" t="str">
            <v>工商企业管理</v>
          </cell>
          <cell r="J182" t="str">
            <v>经济与管理学院</v>
          </cell>
          <cell r="K182" t="str">
            <v>财务会计教育</v>
          </cell>
          <cell r="L182" t="str">
            <v>计算机基础A</v>
          </cell>
          <cell r="M182">
            <v>31.5</v>
          </cell>
          <cell r="N182">
            <v>31.5</v>
          </cell>
          <cell r="O182" t="str">
            <v>大学英语</v>
          </cell>
          <cell r="P182">
            <v>19</v>
          </cell>
          <cell r="Q182">
            <v>19</v>
          </cell>
          <cell r="R182" t="str">
            <v>财务会计教育专业综合</v>
          </cell>
          <cell r="S182">
            <v>28</v>
          </cell>
          <cell r="T182">
            <v>28</v>
          </cell>
          <cell r="U182"/>
          <cell r="V182">
            <v>26.35</v>
          </cell>
          <cell r="W182">
            <v>75.39</v>
          </cell>
          <cell r="X182">
            <v>45.966000000000001</v>
          </cell>
        </row>
        <row r="183">
          <cell r="C183" t="str">
            <v>20183391</v>
          </cell>
          <cell r="D183" t="str">
            <v>许静</v>
          </cell>
          <cell r="E183" t="str">
            <v>510522199811253711</v>
          </cell>
          <cell r="F183" t="str">
            <v>阿坝师范学院</v>
          </cell>
          <cell r="G183" t="str">
            <v>经济与管理学院</v>
          </cell>
          <cell r="H183" t="str">
            <v>工商企业管理</v>
          </cell>
          <cell r="I183" t="str">
            <v>工商企业管理</v>
          </cell>
          <cell r="J183" t="str">
            <v>经济与管理学院</v>
          </cell>
          <cell r="K183" t="str">
            <v>财务会计教育</v>
          </cell>
          <cell r="L183" t="str">
            <v>计算机基础A</v>
          </cell>
          <cell r="M183">
            <v>0</v>
          </cell>
          <cell r="N183" t="str">
            <v>缺考</v>
          </cell>
          <cell r="O183" t="str">
            <v>大学英语</v>
          </cell>
          <cell r="P183">
            <v>0</v>
          </cell>
          <cell r="Q183" t="str">
            <v>缺考</v>
          </cell>
          <cell r="R183" t="str">
            <v>财务会计教育专业综合</v>
          </cell>
          <cell r="S183">
            <v>0</v>
          </cell>
          <cell r="T183" t="str">
            <v>缺考</v>
          </cell>
          <cell r="U183" t="str">
            <v>缺考</v>
          </cell>
          <cell r="V183">
            <v>0</v>
          </cell>
          <cell r="W183">
            <v>81.12</v>
          </cell>
          <cell r="X183">
            <v>32.448</v>
          </cell>
        </row>
        <row r="184">
          <cell r="C184" t="str">
            <v>20163477</v>
          </cell>
          <cell r="D184" t="str">
            <v>陈鑫</v>
          </cell>
          <cell r="E184" t="str">
            <v>510623199609017418</v>
          </cell>
          <cell r="F184" t="str">
            <v>阿坝师范学院</v>
          </cell>
          <cell r="G184" t="str">
            <v>经济与管理学院</v>
          </cell>
          <cell r="H184" t="str">
            <v>工商企业管理</v>
          </cell>
          <cell r="I184" t="str">
            <v>工商企业管理</v>
          </cell>
          <cell r="J184" t="str">
            <v>经济与管理学院</v>
          </cell>
          <cell r="K184" t="str">
            <v>财务会计教育</v>
          </cell>
          <cell r="L184" t="str">
            <v>计算机基础A</v>
          </cell>
          <cell r="M184">
            <v>0</v>
          </cell>
          <cell r="N184" t="str">
            <v>缺考</v>
          </cell>
          <cell r="O184" t="str">
            <v>大学英语</v>
          </cell>
          <cell r="P184">
            <v>0</v>
          </cell>
          <cell r="Q184" t="str">
            <v>缺考</v>
          </cell>
          <cell r="R184" t="str">
            <v>财务会计教育专业综合</v>
          </cell>
          <cell r="S184">
            <v>0</v>
          </cell>
          <cell r="T184" t="str">
            <v>缺考</v>
          </cell>
          <cell r="U184" t="str">
            <v>缺考</v>
          </cell>
          <cell r="V184">
            <v>0</v>
          </cell>
          <cell r="W184">
            <v>79.819999999999993</v>
          </cell>
          <cell r="X184">
            <v>31.927999999999997</v>
          </cell>
        </row>
        <row r="185">
          <cell r="C185" t="str">
            <v>20163540</v>
          </cell>
          <cell r="D185" t="str">
            <v>袁欣</v>
          </cell>
          <cell r="E185" t="str">
            <v>511602199810087396</v>
          </cell>
          <cell r="F185" t="str">
            <v>阿坝师范学院</v>
          </cell>
          <cell r="G185" t="str">
            <v>经济与管理学院</v>
          </cell>
          <cell r="H185" t="str">
            <v>工商企业管理</v>
          </cell>
          <cell r="I185" t="str">
            <v>工商企业管理</v>
          </cell>
          <cell r="J185" t="str">
            <v>经济与管理学院</v>
          </cell>
          <cell r="K185" t="str">
            <v>财务会计教育</v>
          </cell>
          <cell r="L185" t="str">
            <v>计算机基础A</v>
          </cell>
          <cell r="M185">
            <v>0</v>
          </cell>
          <cell r="N185" t="str">
            <v>缺考</v>
          </cell>
          <cell r="O185" t="str">
            <v>大学英语</v>
          </cell>
          <cell r="P185">
            <v>0</v>
          </cell>
          <cell r="Q185" t="str">
            <v>缺考</v>
          </cell>
          <cell r="R185" t="str">
            <v>财务会计教育专业综合</v>
          </cell>
          <cell r="S185">
            <v>0</v>
          </cell>
          <cell r="T185" t="str">
            <v>缺考</v>
          </cell>
          <cell r="U185" t="str">
            <v>缺考</v>
          </cell>
          <cell r="V185">
            <v>0</v>
          </cell>
          <cell r="W185">
            <v>73.64</v>
          </cell>
          <cell r="X185">
            <v>29.456000000000003</v>
          </cell>
        </row>
        <row r="186">
          <cell r="C186" t="str">
            <v>20183447</v>
          </cell>
          <cell r="D186" t="str">
            <v>何开嘉</v>
          </cell>
          <cell r="E186" t="str">
            <v>513722199911062094</v>
          </cell>
          <cell r="F186" t="str">
            <v>阿坝师范学院</v>
          </cell>
          <cell r="G186" t="str">
            <v>马克思主义学院</v>
          </cell>
          <cell r="H186" t="str">
            <v>历史教育</v>
          </cell>
          <cell r="I186" t="str">
            <v>历史教育</v>
          </cell>
          <cell r="J186" t="str">
            <v>马克思主义学院</v>
          </cell>
          <cell r="K186" t="str">
            <v>历史学</v>
          </cell>
          <cell r="L186" t="str">
            <v>大学语文</v>
          </cell>
          <cell r="M186">
            <v>59</v>
          </cell>
          <cell r="N186">
            <v>59</v>
          </cell>
          <cell r="O186" t="str">
            <v>大学英语</v>
          </cell>
          <cell r="P186">
            <v>81</v>
          </cell>
          <cell r="Q186">
            <v>81</v>
          </cell>
          <cell r="R186" t="str">
            <v>历史学专业综合</v>
          </cell>
          <cell r="S186">
            <v>87</v>
          </cell>
          <cell r="T186">
            <v>87</v>
          </cell>
          <cell r="U186"/>
          <cell r="V186">
            <v>76.800000000000011</v>
          </cell>
          <cell r="W186">
            <v>86.41</v>
          </cell>
          <cell r="X186">
            <v>80.644000000000005</v>
          </cell>
        </row>
        <row r="187">
          <cell r="C187" t="str">
            <v>20183433</v>
          </cell>
          <cell r="D187" t="str">
            <v>冯琼</v>
          </cell>
          <cell r="E187" t="str">
            <v>511623199905187164</v>
          </cell>
          <cell r="F187" t="str">
            <v>阿坝师范学院</v>
          </cell>
          <cell r="G187" t="str">
            <v>马克思主义学院</v>
          </cell>
          <cell r="H187" t="str">
            <v>历史教育</v>
          </cell>
          <cell r="I187" t="str">
            <v>历史教育</v>
          </cell>
          <cell r="J187" t="str">
            <v>马克思主义学院</v>
          </cell>
          <cell r="K187" t="str">
            <v>历史学</v>
          </cell>
          <cell r="L187" t="str">
            <v>大学语文</v>
          </cell>
          <cell r="M187">
            <v>64</v>
          </cell>
          <cell r="N187">
            <v>64</v>
          </cell>
          <cell r="O187" t="str">
            <v>大学英语</v>
          </cell>
          <cell r="P187">
            <v>61</v>
          </cell>
          <cell r="Q187">
            <v>61</v>
          </cell>
          <cell r="R187" t="str">
            <v>历史学专业综合</v>
          </cell>
          <cell r="S187">
            <v>83</v>
          </cell>
          <cell r="T187">
            <v>83</v>
          </cell>
          <cell r="U187"/>
          <cell r="V187">
            <v>70.7</v>
          </cell>
          <cell r="W187">
            <v>85.55</v>
          </cell>
          <cell r="X187">
            <v>76.64</v>
          </cell>
        </row>
        <row r="188">
          <cell r="C188" t="str">
            <v>20183435</v>
          </cell>
          <cell r="D188" t="str">
            <v>黄娇</v>
          </cell>
          <cell r="E188" t="str">
            <v>511623199802151521</v>
          </cell>
          <cell r="F188" t="str">
            <v>阿坝师范学院</v>
          </cell>
          <cell r="G188" t="str">
            <v>马克思主义学院</v>
          </cell>
          <cell r="H188" t="str">
            <v>历史教育</v>
          </cell>
          <cell r="I188" t="str">
            <v>历史教育</v>
          </cell>
          <cell r="J188" t="str">
            <v>马克思主义学院</v>
          </cell>
          <cell r="K188" t="str">
            <v>历史学</v>
          </cell>
          <cell r="L188" t="str">
            <v>大学语文</v>
          </cell>
          <cell r="M188">
            <v>67</v>
          </cell>
          <cell r="N188">
            <v>67</v>
          </cell>
          <cell r="O188" t="str">
            <v>大学英语</v>
          </cell>
          <cell r="P188">
            <v>61</v>
          </cell>
          <cell r="Q188">
            <v>61</v>
          </cell>
          <cell r="R188" t="str">
            <v>历史学专业综合</v>
          </cell>
          <cell r="S188">
            <v>76</v>
          </cell>
          <cell r="T188">
            <v>76</v>
          </cell>
          <cell r="U188"/>
          <cell r="V188">
            <v>68.8</v>
          </cell>
          <cell r="W188">
            <v>83.83</v>
          </cell>
          <cell r="X188">
            <v>74.811999999999998</v>
          </cell>
        </row>
        <row r="189">
          <cell r="C189" t="str">
            <v>20183432</v>
          </cell>
          <cell r="D189" t="str">
            <v>冯俊莉</v>
          </cell>
          <cell r="E189" t="str">
            <v>511623200009017189</v>
          </cell>
          <cell r="F189" t="str">
            <v>阿坝师范学院</v>
          </cell>
          <cell r="G189" t="str">
            <v>马克思主义学院</v>
          </cell>
          <cell r="H189" t="str">
            <v>历史教育</v>
          </cell>
          <cell r="I189" t="str">
            <v>历史教育</v>
          </cell>
          <cell r="J189" t="str">
            <v>马克思主义学院</v>
          </cell>
          <cell r="K189" t="str">
            <v>历史学</v>
          </cell>
          <cell r="L189" t="str">
            <v>大学语文</v>
          </cell>
          <cell r="M189">
            <v>63</v>
          </cell>
          <cell r="N189">
            <v>63</v>
          </cell>
          <cell r="O189" t="str">
            <v>大学英语</v>
          </cell>
          <cell r="P189">
            <v>59</v>
          </cell>
          <cell r="Q189">
            <v>59</v>
          </cell>
          <cell r="R189" t="str">
            <v>历史学专业综合</v>
          </cell>
          <cell r="S189">
            <v>77</v>
          </cell>
          <cell r="T189">
            <v>77</v>
          </cell>
          <cell r="U189"/>
          <cell r="V189">
            <v>67.399999999999991</v>
          </cell>
          <cell r="W189">
            <v>83.48</v>
          </cell>
          <cell r="X189">
            <v>73.831999999999994</v>
          </cell>
        </row>
        <row r="190">
          <cell r="C190" t="str">
            <v>20183453</v>
          </cell>
          <cell r="D190" t="str">
            <v>黄文静</v>
          </cell>
          <cell r="E190" t="str">
            <v>510521199904097985</v>
          </cell>
          <cell r="F190" t="str">
            <v>阿坝师范学院</v>
          </cell>
          <cell r="G190" t="str">
            <v>马克思主义学院</v>
          </cell>
          <cell r="H190" t="str">
            <v>历史教育</v>
          </cell>
          <cell r="I190" t="str">
            <v>历史教育</v>
          </cell>
          <cell r="J190" t="str">
            <v>马克思主义学院</v>
          </cell>
          <cell r="K190" t="str">
            <v>历史学</v>
          </cell>
          <cell r="L190" t="str">
            <v>大学语文</v>
          </cell>
          <cell r="M190">
            <v>67</v>
          </cell>
          <cell r="N190">
            <v>67</v>
          </cell>
          <cell r="O190" t="str">
            <v>大学英语</v>
          </cell>
          <cell r="P190">
            <v>53</v>
          </cell>
          <cell r="Q190">
            <v>53</v>
          </cell>
          <cell r="R190" t="str">
            <v>历史学专业综合</v>
          </cell>
          <cell r="S190">
            <v>74</v>
          </cell>
          <cell r="T190">
            <v>74</v>
          </cell>
          <cell r="U190"/>
          <cell r="V190">
            <v>65.599999999999994</v>
          </cell>
          <cell r="W190">
            <v>84.74</v>
          </cell>
          <cell r="X190">
            <v>73.256</v>
          </cell>
        </row>
        <row r="191">
          <cell r="C191" t="str">
            <v>20183440</v>
          </cell>
          <cell r="D191" t="str">
            <v>王康丽</v>
          </cell>
          <cell r="E191" t="str">
            <v>513124199806283223</v>
          </cell>
          <cell r="F191" t="str">
            <v>阿坝师范学院</v>
          </cell>
          <cell r="G191" t="str">
            <v>马克思主义学院</v>
          </cell>
          <cell r="H191" t="str">
            <v>历史教育</v>
          </cell>
          <cell r="I191" t="str">
            <v>历史教育</v>
          </cell>
          <cell r="J191" t="str">
            <v>马克思主义学院</v>
          </cell>
          <cell r="K191" t="str">
            <v>历史学</v>
          </cell>
          <cell r="L191" t="str">
            <v>大学语文</v>
          </cell>
          <cell r="M191">
            <v>53</v>
          </cell>
          <cell r="N191">
            <v>53</v>
          </cell>
          <cell r="O191" t="str">
            <v>大学英语</v>
          </cell>
          <cell r="P191">
            <v>56</v>
          </cell>
          <cell r="Q191">
            <v>56</v>
          </cell>
          <cell r="R191" t="str">
            <v>历史学专业综合</v>
          </cell>
          <cell r="S191">
            <v>85</v>
          </cell>
          <cell r="T191">
            <v>85</v>
          </cell>
          <cell r="U191"/>
          <cell r="V191">
            <v>66.7</v>
          </cell>
          <cell r="W191">
            <v>81.77</v>
          </cell>
          <cell r="X191">
            <v>72.728000000000009</v>
          </cell>
        </row>
        <row r="192">
          <cell r="C192" t="str">
            <v>20183448</v>
          </cell>
          <cell r="D192" t="str">
            <v>石佳慧</v>
          </cell>
          <cell r="E192" t="str">
            <v>513722199804033060</v>
          </cell>
          <cell r="F192" t="str">
            <v>阿坝师范学院</v>
          </cell>
          <cell r="G192" t="str">
            <v>马克思主义学院</v>
          </cell>
          <cell r="H192" t="str">
            <v>历史教育</v>
          </cell>
          <cell r="I192" t="str">
            <v>历史教育</v>
          </cell>
          <cell r="J192" t="str">
            <v>马克思主义学院</v>
          </cell>
          <cell r="K192" t="str">
            <v>历史学</v>
          </cell>
          <cell r="L192" t="str">
            <v>大学语文</v>
          </cell>
          <cell r="M192">
            <v>67</v>
          </cell>
          <cell r="N192">
            <v>67</v>
          </cell>
          <cell r="O192" t="str">
            <v>大学英语</v>
          </cell>
          <cell r="P192">
            <v>64</v>
          </cell>
          <cell r="Q192">
            <v>64</v>
          </cell>
          <cell r="R192" t="str">
            <v>历史学专业综合</v>
          </cell>
          <cell r="S192">
            <v>62</v>
          </cell>
          <cell r="T192">
            <v>62</v>
          </cell>
          <cell r="U192"/>
          <cell r="V192">
            <v>64.099999999999994</v>
          </cell>
          <cell r="W192">
            <v>82.84</v>
          </cell>
          <cell r="X192">
            <v>71.596000000000004</v>
          </cell>
        </row>
        <row r="193">
          <cell r="C193" t="str">
            <v>20183549</v>
          </cell>
          <cell r="D193" t="str">
            <v>姜霞</v>
          </cell>
          <cell r="E193" t="str">
            <v>513124199810283867</v>
          </cell>
          <cell r="F193" t="str">
            <v>阿坝师范学院</v>
          </cell>
          <cell r="G193" t="str">
            <v>马克思主义学院</v>
          </cell>
          <cell r="H193" t="str">
            <v>历史教育</v>
          </cell>
          <cell r="I193" t="str">
            <v>历史教育</v>
          </cell>
          <cell r="J193" t="str">
            <v>马克思主义学院</v>
          </cell>
          <cell r="K193" t="str">
            <v>历史学</v>
          </cell>
          <cell r="L193" t="str">
            <v>大学语文</v>
          </cell>
          <cell r="M193">
            <v>63</v>
          </cell>
          <cell r="N193">
            <v>63</v>
          </cell>
          <cell r="O193" t="str">
            <v>大学英语</v>
          </cell>
          <cell r="P193">
            <v>49</v>
          </cell>
          <cell r="Q193">
            <v>49</v>
          </cell>
          <cell r="R193" t="str">
            <v>历史学专业综合</v>
          </cell>
          <cell r="S193">
            <v>82</v>
          </cell>
          <cell r="T193">
            <v>82</v>
          </cell>
          <cell r="U193"/>
          <cell r="V193">
            <v>66.400000000000006</v>
          </cell>
          <cell r="W193">
            <v>78.260000000000005</v>
          </cell>
          <cell r="X193">
            <v>71.144000000000005</v>
          </cell>
        </row>
        <row r="194">
          <cell r="C194" t="str">
            <v>20183493</v>
          </cell>
          <cell r="D194" t="str">
            <v>张毅</v>
          </cell>
          <cell r="E194" t="str">
            <v>513721199603026845</v>
          </cell>
          <cell r="F194" t="str">
            <v>阿坝师范学院</v>
          </cell>
          <cell r="G194" t="str">
            <v>马克思主义学院</v>
          </cell>
          <cell r="H194" t="str">
            <v>历史教育</v>
          </cell>
          <cell r="I194" t="str">
            <v>历史教育</v>
          </cell>
          <cell r="J194" t="str">
            <v>马克思主义学院</v>
          </cell>
          <cell r="K194" t="str">
            <v>历史学</v>
          </cell>
          <cell r="L194" t="str">
            <v>大学语文</v>
          </cell>
          <cell r="M194">
            <v>74</v>
          </cell>
          <cell r="N194">
            <v>74</v>
          </cell>
          <cell r="O194" t="str">
            <v>大学英语</v>
          </cell>
          <cell r="P194">
            <v>60</v>
          </cell>
          <cell r="Q194">
            <v>60</v>
          </cell>
          <cell r="R194" t="str">
            <v>历史学专业综合</v>
          </cell>
          <cell r="S194">
            <v>69</v>
          </cell>
          <cell r="T194">
            <v>69</v>
          </cell>
          <cell r="U194"/>
          <cell r="V194">
            <v>67.800000000000011</v>
          </cell>
          <cell r="W194">
            <v>75.66</v>
          </cell>
          <cell r="X194">
            <v>70.944000000000003</v>
          </cell>
        </row>
        <row r="195">
          <cell r="C195" t="str">
            <v>20183430</v>
          </cell>
          <cell r="D195" t="str">
            <v>王羽</v>
          </cell>
          <cell r="E195" t="str">
            <v>511529199910300224</v>
          </cell>
          <cell r="F195" t="str">
            <v>阿坝师范学院</v>
          </cell>
          <cell r="G195" t="str">
            <v>马克思主义学院</v>
          </cell>
          <cell r="H195" t="str">
            <v>历史教育</v>
          </cell>
          <cell r="I195" t="str">
            <v>历史教育</v>
          </cell>
          <cell r="J195" t="str">
            <v>马克思主义学院</v>
          </cell>
          <cell r="K195" t="str">
            <v>历史学</v>
          </cell>
          <cell r="L195" t="str">
            <v>大学语文</v>
          </cell>
          <cell r="M195">
            <v>63</v>
          </cell>
          <cell r="N195">
            <v>63</v>
          </cell>
          <cell r="O195" t="str">
            <v>大学英语</v>
          </cell>
          <cell r="P195">
            <v>44</v>
          </cell>
          <cell r="Q195">
            <v>44</v>
          </cell>
          <cell r="R195" t="str">
            <v>历史学专业综合</v>
          </cell>
          <cell r="S195">
            <v>66</v>
          </cell>
          <cell r="T195">
            <v>66</v>
          </cell>
          <cell r="U195"/>
          <cell r="V195">
            <v>58.5</v>
          </cell>
          <cell r="W195">
            <v>81.760000000000005</v>
          </cell>
          <cell r="X195">
            <v>67.804000000000002</v>
          </cell>
        </row>
        <row r="196">
          <cell r="C196" t="str">
            <v>20183521</v>
          </cell>
          <cell r="D196" t="str">
            <v>宋玥</v>
          </cell>
          <cell r="E196" t="str">
            <v>513401199712021021</v>
          </cell>
          <cell r="F196" t="str">
            <v>阿坝师范学院</v>
          </cell>
          <cell r="G196" t="str">
            <v>马克思主义学院</v>
          </cell>
          <cell r="H196" t="str">
            <v>历史教育</v>
          </cell>
          <cell r="I196" t="str">
            <v>历史教育</v>
          </cell>
          <cell r="J196" t="str">
            <v>马克思主义学院</v>
          </cell>
          <cell r="K196" t="str">
            <v>历史学</v>
          </cell>
          <cell r="L196" t="str">
            <v>大学语文</v>
          </cell>
          <cell r="M196">
            <v>75</v>
          </cell>
          <cell r="N196">
            <v>75</v>
          </cell>
          <cell r="O196" t="str">
            <v>大学英语</v>
          </cell>
          <cell r="P196">
            <v>50</v>
          </cell>
          <cell r="Q196">
            <v>50</v>
          </cell>
          <cell r="R196" t="str">
            <v>历史学专业综合</v>
          </cell>
          <cell r="S196">
            <v>71</v>
          </cell>
          <cell r="T196">
            <v>71</v>
          </cell>
          <cell r="U196"/>
          <cell r="V196">
            <v>65.900000000000006</v>
          </cell>
          <cell r="W196">
            <v>78.09</v>
          </cell>
          <cell r="X196">
            <v>70.77600000000001</v>
          </cell>
        </row>
        <row r="197">
          <cell r="C197" t="str">
            <v>20183445</v>
          </cell>
          <cell r="D197" t="str">
            <v>赵学林</v>
          </cell>
          <cell r="E197" t="str">
            <v>511621199809080858</v>
          </cell>
          <cell r="F197" t="str">
            <v>阿坝师范学院</v>
          </cell>
          <cell r="G197" t="str">
            <v>马克思主义学院</v>
          </cell>
          <cell r="H197" t="str">
            <v>历史教育</v>
          </cell>
          <cell r="I197" t="str">
            <v>历史教育</v>
          </cell>
          <cell r="J197" t="str">
            <v>马克思主义学院</v>
          </cell>
          <cell r="K197" t="str">
            <v>历史学</v>
          </cell>
          <cell r="L197" t="str">
            <v>大学语文</v>
          </cell>
          <cell r="M197">
            <v>64</v>
          </cell>
          <cell r="N197">
            <v>64</v>
          </cell>
          <cell r="O197" t="str">
            <v>大学英语</v>
          </cell>
          <cell r="P197">
            <v>47</v>
          </cell>
          <cell r="Q197">
            <v>47</v>
          </cell>
          <cell r="R197" t="str">
            <v>历史学专业综合</v>
          </cell>
          <cell r="S197">
            <v>75</v>
          </cell>
          <cell r="T197">
            <v>75</v>
          </cell>
          <cell r="U197"/>
          <cell r="V197">
            <v>63.3</v>
          </cell>
          <cell r="W197">
            <v>81.83</v>
          </cell>
          <cell r="X197">
            <v>70.711999999999989</v>
          </cell>
        </row>
        <row r="198">
          <cell r="C198" t="str">
            <v>20183417</v>
          </cell>
          <cell r="D198" t="str">
            <v>饶郁阳</v>
          </cell>
          <cell r="E198" t="str">
            <v>51130219990819592X</v>
          </cell>
          <cell r="F198" t="str">
            <v>阿坝师范学院</v>
          </cell>
          <cell r="G198" t="str">
            <v>马克思主义学院</v>
          </cell>
          <cell r="H198" t="str">
            <v>历史教育</v>
          </cell>
          <cell r="I198" t="str">
            <v>历史教育</v>
          </cell>
          <cell r="J198" t="str">
            <v>马克思主义学院</v>
          </cell>
          <cell r="K198" t="str">
            <v>历史学</v>
          </cell>
          <cell r="L198" t="str">
            <v>大学语文</v>
          </cell>
          <cell r="M198">
            <v>61</v>
          </cell>
          <cell r="N198">
            <v>61</v>
          </cell>
          <cell r="O198" t="str">
            <v>大学英语</v>
          </cell>
          <cell r="P198">
            <v>61</v>
          </cell>
          <cell r="Q198">
            <v>61</v>
          </cell>
          <cell r="R198" t="str">
            <v>历史学专业综合</v>
          </cell>
          <cell r="S198">
            <v>65</v>
          </cell>
          <cell r="T198">
            <v>65</v>
          </cell>
          <cell r="U198"/>
          <cell r="V198">
            <v>62.6</v>
          </cell>
          <cell r="W198">
            <v>82.05</v>
          </cell>
          <cell r="X198">
            <v>70.38</v>
          </cell>
        </row>
        <row r="199">
          <cell r="C199" t="str">
            <v>20183485</v>
          </cell>
          <cell r="D199" t="str">
            <v>杜清华</v>
          </cell>
          <cell r="E199" t="str">
            <v>511324200010025602</v>
          </cell>
          <cell r="F199" t="str">
            <v>阿坝师范学院</v>
          </cell>
          <cell r="G199" t="str">
            <v>马克思主义学院</v>
          </cell>
          <cell r="H199" t="str">
            <v>历史教育</v>
          </cell>
          <cell r="I199" t="str">
            <v>历史教育</v>
          </cell>
          <cell r="J199" t="str">
            <v>马克思主义学院</v>
          </cell>
          <cell r="K199" t="str">
            <v>历史学</v>
          </cell>
          <cell r="L199" t="str">
            <v>大学语文</v>
          </cell>
          <cell r="M199">
            <v>70</v>
          </cell>
          <cell r="N199">
            <v>70</v>
          </cell>
          <cell r="O199" t="str">
            <v>大学英语</v>
          </cell>
          <cell r="P199">
            <v>62</v>
          </cell>
          <cell r="Q199">
            <v>62</v>
          </cell>
          <cell r="R199" t="str">
            <v>历史学专业综合</v>
          </cell>
          <cell r="S199">
            <v>62</v>
          </cell>
          <cell r="T199">
            <v>62</v>
          </cell>
          <cell r="U199"/>
          <cell r="V199">
            <v>64.399999999999991</v>
          </cell>
          <cell r="W199">
            <v>79.150000000000006</v>
          </cell>
          <cell r="X199">
            <v>70.3</v>
          </cell>
        </row>
        <row r="200">
          <cell r="C200" t="str">
            <v>20183456</v>
          </cell>
          <cell r="D200" t="str">
            <v>周鑫月</v>
          </cell>
          <cell r="E200" t="str">
            <v>50023519990420412X</v>
          </cell>
          <cell r="F200" t="str">
            <v>阿坝师范学院</v>
          </cell>
          <cell r="G200" t="str">
            <v>马克思主义学院</v>
          </cell>
          <cell r="H200" t="str">
            <v>历史教育</v>
          </cell>
          <cell r="I200" t="str">
            <v>历史教育</v>
          </cell>
          <cell r="J200" t="str">
            <v>马克思主义学院</v>
          </cell>
          <cell r="K200" t="str">
            <v>历史学</v>
          </cell>
          <cell r="L200" t="str">
            <v>大学语文</v>
          </cell>
          <cell r="M200">
            <v>53</v>
          </cell>
          <cell r="N200">
            <v>53</v>
          </cell>
          <cell r="O200" t="str">
            <v>大学英语</v>
          </cell>
          <cell r="P200">
            <v>58</v>
          </cell>
          <cell r="Q200">
            <v>58</v>
          </cell>
          <cell r="R200" t="str">
            <v>历史学专业综合</v>
          </cell>
          <cell r="S200">
            <v>72</v>
          </cell>
          <cell r="T200">
            <v>72</v>
          </cell>
          <cell r="U200"/>
          <cell r="V200">
            <v>62.099999999999994</v>
          </cell>
          <cell r="W200">
            <v>82.22</v>
          </cell>
          <cell r="X200">
            <v>70.147999999999996</v>
          </cell>
        </row>
        <row r="201">
          <cell r="C201" t="str">
            <v>20183442</v>
          </cell>
          <cell r="D201" t="str">
            <v>蔡继兰</v>
          </cell>
          <cell r="E201" t="str">
            <v>512021200005043561</v>
          </cell>
          <cell r="F201" t="str">
            <v>阿坝师范学院</v>
          </cell>
          <cell r="G201" t="str">
            <v>马克思主义学院</v>
          </cell>
          <cell r="H201" t="str">
            <v>历史教育</v>
          </cell>
          <cell r="I201" t="str">
            <v>历史教育</v>
          </cell>
          <cell r="J201" t="str">
            <v>马克思主义学院</v>
          </cell>
          <cell r="K201" t="str">
            <v>历史学</v>
          </cell>
          <cell r="L201" t="str">
            <v>大学语文</v>
          </cell>
          <cell r="M201">
            <v>55</v>
          </cell>
          <cell r="N201">
            <v>55</v>
          </cell>
          <cell r="O201" t="str">
            <v>大学英语</v>
          </cell>
          <cell r="P201">
            <v>60</v>
          </cell>
          <cell r="Q201">
            <v>60</v>
          </cell>
          <cell r="R201" t="str">
            <v>历史学专业综合</v>
          </cell>
          <cell r="S201">
            <v>66</v>
          </cell>
          <cell r="T201">
            <v>66</v>
          </cell>
          <cell r="U201"/>
          <cell r="V201">
            <v>60.900000000000006</v>
          </cell>
          <cell r="W201">
            <v>83.14</v>
          </cell>
          <cell r="X201">
            <v>69.795999999999992</v>
          </cell>
        </row>
        <row r="202">
          <cell r="C202" t="str">
            <v>20183426</v>
          </cell>
          <cell r="D202" t="str">
            <v>陈悦</v>
          </cell>
          <cell r="E202" t="str">
            <v>510681199808211524</v>
          </cell>
          <cell r="F202" t="str">
            <v>阿坝师范学院</v>
          </cell>
          <cell r="G202" t="str">
            <v>马克思主义学院</v>
          </cell>
          <cell r="H202" t="str">
            <v>历史教育</v>
          </cell>
          <cell r="I202" t="str">
            <v>历史教育</v>
          </cell>
          <cell r="J202" t="str">
            <v>马克思主义学院</v>
          </cell>
          <cell r="K202" t="str">
            <v>历史学</v>
          </cell>
          <cell r="L202" t="str">
            <v>大学语文</v>
          </cell>
          <cell r="M202">
            <v>67</v>
          </cell>
          <cell r="N202">
            <v>67</v>
          </cell>
          <cell r="O202" t="str">
            <v>大学英语</v>
          </cell>
          <cell r="P202">
            <v>44</v>
          </cell>
          <cell r="Q202">
            <v>44</v>
          </cell>
          <cell r="R202" t="str">
            <v>历史学专业综合</v>
          </cell>
          <cell r="S202">
            <v>70</v>
          </cell>
          <cell r="T202">
            <v>70</v>
          </cell>
          <cell r="U202"/>
          <cell r="V202">
            <v>61.3</v>
          </cell>
          <cell r="W202">
            <v>82.23</v>
          </cell>
          <cell r="X202">
            <v>69.671999999999997</v>
          </cell>
        </row>
        <row r="203">
          <cell r="C203" t="str">
            <v>20183424</v>
          </cell>
          <cell r="D203" t="str">
            <v>柒洁</v>
          </cell>
          <cell r="E203" t="str">
            <v>510821200006121121</v>
          </cell>
          <cell r="F203" t="str">
            <v>阿坝师范学院</v>
          </cell>
          <cell r="G203" t="str">
            <v>马克思主义学院</v>
          </cell>
          <cell r="H203" t="str">
            <v>历史教育</v>
          </cell>
          <cell r="I203" t="str">
            <v>历史教育</v>
          </cell>
          <cell r="J203" t="str">
            <v>马克思主义学院</v>
          </cell>
          <cell r="K203" t="str">
            <v>历史学</v>
          </cell>
          <cell r="L203" t="str">
            <v>大学语文</v>
          </cell>
          <cell r="M203">
            <v>68</v>
          </cell>
          <cell r="N203">
            <v>68</v>
          </cell>
          <cell r="O203" t="str">
            <v>大学英语</v>
          </cell>
          <cell r="P203">
            <v>57</v>
          </cell>
          <cell r="Q203">
            <v>57</v>
          </cell>
          <cell r="R203" t="str">
            <v>历史学专业综合</v>
          </cell>
          <cell r="S203">
            <v>60</v>
          </cell>
          <cell r="T203">
            <v>60</v>
          </cell>
          <cell r="U203"/>
          <cell r="V203">
            <v>61.5</v>
          </cell>
          <cell r="W203">
            <v>81.69</v>
          </cell>
          <cell r="X203">
            <v>69.575999999999993</v>
          </cell>
        </row>
        <row r="204">
          <cell r="C204" t="str">
            <v>20180892</v>
          </cell>
          <cell r="D204" t="str">
            <v>陈桂香</v>
          </cell>
          <cell r="E204" t="str">
            <v>513223199804182225</v>
          </cell>
          <cell r="F204" t="str">
            <v>阿坝师范学院</v>
          </cell>
          <cell r="G204" t="str">
            <v>马克思主义学院</v>
          </cell>
          <cell r="H204" t="str">
            <v>历史教育</v>
          </cell>
          <cell r="I204" t="str">
            <v>历史教育</v>
          </cell>
          <cell r="J204" t="str">
            <v>马克思主义学院</v>
          </cell>
          <cell r="K204" t="str">
            <v>历史学</v>
          </cell>
          <cell r="L204" t="str">
            <v>大学语文</v>
          </cell>
          <cell r="M204">
            <v>73</v>
          </cell>
          <cell r="N204">
            <v>73</v>
          </cell>
          <cell r="O204" t="str">
            <v>大学英语</v>
          </cell>
          <cell r="P204">
            <v>39</v>
          </cell>
          <cell r="Q204">
            <v>39</v>
          </cell>
          <cell r="R204" t="str">
            <v>历史学专业综合</v>
          </cell>
          <cell r="S204">
            <v>60</v>
          </cell>
          <cell r="T204">
            <v>60</v>
          </cell>
          <cell r="U204"/>
          <cell r="V204">
            <v>57.599999999999994</v>
          </cell>
          <cell r="W204">
            <v>81.78</v>
          </cell>
          <cell r="X204">
            <v>67.271999999999991</v>
          </cell>
        </row>
        <row r="205">
          <cell r="C205" t="str">
            <v>20183437</v>
          </cell>
          <cell r="D205" t="str">
            <v>吴琳琳</v>
          </cell>
          <cell r="E205" t="str">
            <v>513922199908150545</v>
          </cell>
          <cell r="F205" t="str">
            <v>阿坝师范学院</v>
          </cell>
          <cell r="G205" t="str">
            <v>马克思主义学院</v>
          </cell>
          <cell r="H205" t="str">
            <v>历史教育</v>
          </cell>
          <cell r="I205" t="str">
            <v>历史教育</v>
          </cell>
          <cell r="J205" t="str">
            <v>马克思主义学院</v>
          </cell>
          <cell r="K205" t="str">
            <v>历史学</v>
          </cell>
          <cell r="L205" t="str">
            <v>大学语文</v>
          </cell>
          <cell r="M205">
            <v>59</v>
          </cell>
          <cell r="N205">
            <v>59</v>
          </cell>
          <cell r="O205" t="str">
            <v>大学英语</v>
          </cell>
          <cell r="P205">
            <v>45</v>
          </cell>
          <cell r="Q205">
            <v>45</v>
          </cell>
          <cell r="R205" t="str">
            <v>历史学专业综合</v>
          </cell>
          <cell r="S205">
            <v>71</v>
          </cell>
          <cell r="T205">
            <v>71</v>
          </cell>
          <cell r="U205"/>
          <cell r="V205">
            <v>59.6</v>
          </cell>
          <cell r="W205">
            <v>78.650000000000006</v>
          </cell>
          <cell r="X205">
            <v>67.22</v>
          </cell>
        </row>
        <row r="206">
          <cell r="C206" t="str">
            <v>20183397</v>
          </cell>
          <cell r="D206" t="str">
            <v>张瑛祝</v>
          </cell>
          <cell r="E206" t="str">
            <v>511025199908159089</v>
          </cell>
          <cell r="F206" t="str">
            <v>阿坝师范学院</v>
          </cell>
          <cell r="G206" t="str">
            <v>马克思主义学院</v>
          </cell>
          <cell r="H206" t="str">
            <v>历史教育</v>
          </cell>
          <cell r="I206" t="str">
            <v>历史教育</v>
          </cell>
          <cell r="J206" t="str">
            <v>马克思主义学院</v>
          </cell>
          <cell r="K206" t="str">
            <v>历史学</v>
          </cell>
          <cell r="L206" t="str">
            <v>大学语文</v>
          </cell>
          <cell r="M206">
            <v>52</v>
          </cell>
          <cell r="N206">
            <v>52</v>
          </cell>
          <cell r="O206" t="str">
            <v>大学英语</v>
          </cell>
          <cell r="P206">
            <v>58</v>
          </cell>
          <cell r="Q206">
            <v>58</v>
          </cell>
          <cell r="R206" t="str">
            <v>历史学专业综合</v>
          </cell>
          <cell r="S206">
            <v>66</v>
          </cell>
          <cell r="T206">
            <v>66</v>
          </cell>
          <cell r="U206"/>
          <cell r="V206">
            <v>59.400000000000006</v>
          </cell>
          <cell r="W206">
            <v>78.069999999999993</v>
          </cell>
          <cell r="X206">
            <v>66.867999999999995</v>
          </cell>
        </row>
        <row r="207">
          <cell r="C207" t="str">
            <v>20183422</v>
          </cell>
          <cell r="D207" t="str">
            <v>冯尧</v>
          </cell>
          <cell r="E207" t="str">
            <v>510921200011284932</v>
          </cell>
          <cell r="F207" t="str">
            <v>阿坝师范学院</v>
          </cell>
          <cell r="G207" t="str">
            <v>马克思主义学院</v>
          </cell>
          <cell r="H207" t="str">
            <v>历史教育</v>
          </cell>
          <cell r="I207" t="str">
            <v>历史教育</v>
          </cell>
          <cell r="J207" t="str">
            <v>马克思主义学院</v>
          </cell>
          <cell r="K207" t="str">
            <v>历史学</v>
          </cell>
          <cell r="L207" t="str">
            <v>大学语文</v>
          </cell>
          <cell r="M207">
            <v>50</v>
          </cell>
          <cell r="N207">
            <v>50</v>
          </cell>
          <cell r="O207" t="str">
            <v>大学英语</v>
          </cell>
          <cell r="P207">
            <v>40</v>
          </cell>
          <cell r="Q207">
            <v>40</v>
          </cell>
          <cell r="R207" t="str">
            <v>历史学专业综合</v>
          </cell>
          <cell r="S207">
            <v>76</v>
          </cell>
          <cell r="T207">
            <v>76</v>
          </cell>
          <cell r="U207"/>
          <cell r="V207">
            <v>57.400000000000006</v>
          </cell>
          <cell r="W207">
            <v>80.319999999999993</v>
          </cell>
          <cell r="X207">
            <v>66.568000000000012</v>
          </cell>
        </row>
        <row r="208">
          <cell r="C208" t="str">
            <v>20183389</v>
          </cell>
          <cell r="D208" t="str">
            <v>李付川</v>
          </cell>
          <cell r="E208" t="str">
            <v>511622199802201318</v>
          </cell>
          <cell r="F208" t="str">
            <v>阿坝师范学院</v>
          </cell>
          <cell r="G208" t="str">
            <v>马克思主义学院</v>
          </cell>
          <cell r="H208" t="str">
            <v>历史教育</v>
          </cell>
          <cell r="I208" t="str">
            <v>历史教育</v>
          </cell>
          <cell r="J208" t="str">
            <v>马克思主义学院</v>
          </cell>
          <cell r="K208" t="str">
            <v>历史学</v>
          </cell>
          <cell r="L208" t="str">
            <v>大学语文</v>
          </cell>
          <cell r="M208">
            <v>68</v>
          </cell>
          <cell r="N208">
            <v>68</v>
          </cell>
          <cell r="O208" t="str">
            <v>大学英语</v>
          </cell>
          <cell r="P208">
            <v>52</v>
          </cell>
          <cell r="Q208">
            <v>52</v>
          </cell>
          <cell r="R208" t="str">
            <v>历史学专业综合</v>
          </cell>
          <cell r="S208">
            <v>63</v>
          </cell>
          <cell r="T208">
            <v>63</v>
          </cell>
          <cell r="U208"/>
          <cell r="V208">
            <v>61.2</v>
          </cell>
          <cell r="W208">
            <v>73.06</v>
          </cell>
          <cell r="X208">
            <v>65.944000000000003</v>
          </cell>
        </row>
        <row r="209">
          <cell r="C209" t="str">
            <v>20183490</v>
          </cell>
          <cell r="D209" t="str">
            <v>刘丽君</v>
          </cell>
          <cell r="E209" t="str">
            <v>510524199812172043</v>
          </cell>
          <cell r="F209" t="str">
            <v>阿坝师范学院</v>
          </cell>
          <cell r="G209" t="str">
            <v>马克思主义学院</v>
          </cell>
          <cell r="H209" t="str">
            <v>历史教育</v>
          </cell>
          <cell r="I209" t="str">
            <v>历史教育</v>
          </cell>
          <cell r="J209" t="str">
            <v>马克思主义学院</v>
          </cell>
          <cell r="K209" t="str">
            <v>历史学</v>
          </cell>
          <cell r="L209" t="str">
            <v>大学语文</v>
          </cell>
          <cell r="M209">
            <v>61</v>
          </cell>
          <cell r="N209">
            <v>61</v>
          </cell>
          <cell r="O209" t="str">
            <v>大学英语</v>
          </cell>
          <cell r="P209">
            <v>54</v>
          </cell>
          <cell r="Q209">
            <v>54</v>
          </cell>
          <cell r="R209" t="str">
            <v>历史学专业综合</v>
          </cell>
          <cell r="S209">
            <v>54</v>
          </cell>
          <cell r="T209">
            <v>54</v>
          </cell>
          <cell r="U209"/>
          <cell r="V209">
            <v>56.1</v>
          </cell>
          <cell r="W209">
            <v>76.400000000000006</v>
          </cell>
          <cell r="X209">
            <v>64.22</v>
          </cell>
        </row>
        <row r="210">
          <cell r="C210" t="str">
            <v>20183428</v>
          </cell>
          <cell r="D210" t="str">
            <v>陆玥</v>
          </cell>
          <cell r="E210" t="str">
            <v>513921200007104663</v>
          </cell>
          <cell r="F210" t="str">
            <v>阿坝师范学院</v>
          </cell>
          <cell r="G210" t="str">
            <v>马克思主义学院</v>
          </cell>
          <cell r="H210" t="str">
            <v>历史教育</v>
          </cell>
          <cell r="I210" t="str">
            <v>历史教育</v>
          </cell>
          <cell r="J210" t="str">
            <v>马克思主义学院</v>
          </cell>
          <cell r="K210" t="str">
            <v>历史学</v>
          </cell>
          <cell r="L210" t="str">
            <v>大学语文</v>
          </cell>
          <cell r="M210">
            <v>65</v>
          </cell>
          <cell r="N210">
            <v>65</v>
          </cell>
          <cell r="O210" t="str">
            <v>大学英语</v>
          </cell>
          <cell r="P210">
            <v>45</v>
          </cell>
          <cell r="Q210">
            <v>45</v>
          </cell>
          <cell r="R210" t="str">
            <v>历史学专业综合</v>
          </cell>
          <cell r="S210">
            <v>52</v>
          </cell>
          <cell r="T210">
            <v>52</v>
          </cell>
          <cell r="U210"/>
          <cell r="V210">
            <v>53.8</v>
          </cell>
          <cell r="W210">
            <v>79.62</v>
          </cell>
          <cell r="X210">
            <v>64.128</v>
          </cell>
        </row>
        <row r="211">
          <cell r="C211" t="str">
            <v>20183444</v>
          </cell>
          <cell r="D211" t="str">
            <v>刘芮宏</v>
          </cell>
          <cell r="E211" t="str">
            <v>511621199904140425</v>
          </cell>
          <cell r="F211" t="str">
            <v>阿坝师范学院</v>
          </cell>
          <cell r="G211" t="str">
            <v>马克思主义学院</v>
          </cell>
          <cell r="H211" t="str">
            <v>历史教育</v>
          </cell>
          <cell r="I211" t="str">
            <v>历史教育</v>
          </cell>
          <cell r="J211" t="str">
            <v>马克思主义学院</v>
          </cell>
          <cell r="K211" t="str">
            <v>历史学</v>
          </cell>
          <cell r="L211" t="str">
            <v>大学语文</v>
          </cell>
          <cell r="M211">
            <v>62</v>
          </cell>
          <cell r="N211">
            <v>62</v>
          </cell>
          <cell r="O211" t="str">
            <v>大学英语</v>
          </cell>
          <cell r="P211">
            <v>41</v>
          </cell>
          <cell r="Q211">
            <v>41</v>
          </cell>
          <cell r="R211" t="str">
            <v>历史学专业综合</v>
          </cell>
          <cell r="S211">
            <v>50</v>
          </cell>
          <cell r="T211">
            <v>50</v>
          </cell>
          <cell r="U211"/>
          <cell r="V211">
            <v>50.9</v>
          </cell>
          <cell r="W211">
            <v>79.23</v>
          </cell>
          <cell r="X211">
            <v>62.231999999999999</v>
          </cell>
        </row>
        <row r="212">
          <cell r="C212" t="str">
            <v>20183439</v>
          </cell>
          <cell r="D212" t="str">
            <v>李健</v>
          </cell>
          <cell r="E212" t="str">
            <v>513022199908086193</v>
          </cell>
          <cell r="F212" t="str">
            <v>阿坝师范学院</v>
          </cell>
          <cell r="G212" t="str">
            <v>马克思主义学院</v>
          </cell>
          <cell r="H212" t="str">
            <v>历史教育</v>
          </cell>
          <cell r="I212" t="str">
            <v>历史教育</v>
          </cell>
          <cell r="J212" t="str">
            <v>马克思主义学院</v>
          </cell>
          <cell r="K212" t="str">
            <v>历史学</v>
          </cell>
          <cell r="L212" t="str">
            <v>大学语文</v>
          </cell>
          <cell r="M212">
            <v>51</v>
          </cell>
          <cell r="N212">
            <v>51</v>
          </cell>
          <cell r="O212" t="str">
            <v>大学英语</v>
          </cell>
          <cell r="P212">
            <v>19</v>
          </cell>
          <cell r="Q212">
            <v>19</v>
          </cell>
          <cell r="R212" t="str">
            <v>历史学专业综合</v>
          </cell>
          <cell r="S212">
            <v>70</v>
          </cell>
          <cell r="T212">
            <v>70</v>
          </cell>
          <cell r="U212"/>
          <cell r="V212">
            <v>49</v>
          </cell>
          <cell r="W212">
            <v>80.91</v>
          </cell>
          <cell r="X212">
            <v>61.763999999999996</v>
          </cell>
        </row>
        <row r="213">
          <cell r="C213" t="str">
            <v>20183450</v>
          </cell>
          <cell r="D213" t="str">
            <v>江来</v>
          </cell>
          <cell r="E213" t="str">
            <v>510322199909103120</v>
          </cell>
          <cell r="F213" t="str">
            <v>阿坝师范学院</v>
          </cell>
          <cell r="G213" t="str">
            <v>马克思主义学院</v>
          </cell>
          <cell r="H213" t="str">
            <v>历史教育</v>
          </cell>
          <cell r="I213" t="str">
            <v>历史教育</v>
          </cell>
          <cell r="J213" t="str">
            <v>马克思主义学院</v>
          </cell>
          <cell r="K213" t="str">
            <v>历史学</v>
          </cell>
          <cell r="L213" t="str">
            <v>大学语文</v>
          </cell>
          <cell r="M213">
            <v>53</v>
          </cell>
          <cell r="N213">
            <v>53</v>
          </cell>
          <cell r="O213" t="str">
            <v>大学英语</v>
          </cell>
          <cell r="P213">
            <v>51</v>
          </cell>
          <cell r="Q213">
            <v>51</v>
          </cell>
          <cell r="R213" t="str">
            <v>历史学专业综合</v>
          </cell>
          <cell r="S213">
            <v>41</v>
          </cell>
          <cell r="T213">
            <v>41</v>
          </cell>
          <cell r="U213"/>
          <cell r="V213">
            <v>47.599999999999994</v>
          </cell>
          <cell r="W213">
            <v>78.11</v>
          </cell>
          <cell r="X213">
            <v>59.803999999999995</v>
          </cell>
        </row>
        <row r="214">
          <cell r="C214" t="str">
            <v>20183467</v>
          </cell>
          <cell r="D214" t="str">
            <v>张丽利</v>
          </cell>
          <cell r="E214" t="str">
            <v>513921199911301424</v>
          </cell>
          <cell r="F214" t="str">
            <v>阿坝师范学院</v>
          </cell>
          <cell r="G214" t="str">
            <v>马克思主义学院</v>
          </cell>
          <cell r="H214" t="str">
            <v>历史教育</v>
          </cell>
          <cell r="I214" t="str">
            <v>历史教育</v>
          </cell>
          <cell r="J214" t="str">
            <v>马克思主义学院</v>
          </cell>
          <cell r="K214" t="str">
            <v>历史学</v>
          </cell>
          <cell r="L214" t="str">
            <v>大学语文</v>
          </cell>
          <cell r="M214">
            <v>65</v>
          </cell>
          <cell r="N214">
            <v>65</v>
          </cell>
          <cell r="O214" t="str">
            <v>大学英语</v>
          </cell>
          <cell r="P214">
            <v>48</v>
          </cell>
          <cell r="Q214">
            <v>48</v>
          </cell>
          <cell r="R214" t="str">
            <v>历史学专业综合</v>
          </cell>
          <cell r="S214">
            <v>36</v>
          </cell>
          <cell r="T214">
            <v>36</v>
          </cell>
          <cell r="U214"/>
          <cell r="V214">
            <v>48.3</v>
          </cell>
          <cell r="W214">
            <v>74.930000000000007</v>
          </cell>
          <cell r="X214">
            <v>58.951999999999998</v>
          </cell>
        </row>
        <row r="215">
          <cell r="C215" t="str">
            <v>20183434</v>
          </cell>
          <cell r="D215" t="str">
            <v>郑维维</v>
          </cell>
          <cell r="E215" t="str">
            <v>511725200012267128</v>
          </cell>
          <cell r="F215" t="str">
            <v>阿坝师范学院</v>
          </cell>
          <cell r="G215" t="str">
            <v>马克思主义学院</v>
          </cell>
          <cell r="H215" t="str">
            <v>历史教育</v>
          </cell>
          <cell r="I215" t="str">
            <v>历史教育</v>
          </cell>
          <cell r="J215" t="str">
            <v>马克思主义学院</v>
          </cell>
          <cell r="K215" t="str">
            <v>历史学</v>
          </cell>
          <cell r="L215" t="str">
            <v>大学语文</v>
          </cell>
          <cell r="M215">
            <v>54</v>
          </cell>
          <cell r="N215">
            <v>54</v>
          </cell>
          <cell r="O215" t="str">
            <v>大学英语</v>
          </cell>
          <cell r="P215">
            <v>37</v>
          </cell>
          <cell r="Q215">
            <v>37</v>
          </cell>
          <cell r="R215" t="str">
            <v>历史学专业综合</v>
          </cell>
          <cell r="S215">
            <v>44</v>
          </cell>
          <cell r="T215">
            <v>44</v>
          </cell>
          <cell r="U215"/>
          <cell r="V215">
            <v>44.9</v>
          </cell>
          <cell r="W215">
            <v>79.28</v>
          </cell>
          <cell r="X215">
            <v>58.652000000000001</v>
          </cell>
        </row>
        <row r="216">
          <cell r="C216" t="str">
            <v>20183469</v>
          </cell>
          <cell r="D216" t="str">
            <v>徐珊珊</v>
          </cell>
          <cell r="E216" t="str">
            <v>51302119971119408X</v>
          </cell>
          <cell r="F216" t="str">
            <v>阿坝师范学院</v>
          </cell>
          <cell r="G216" t="str">
            <v>马克思主义学院</v>
          </cell>
          <cell r="H216" t="str">
            <v>历史教育</v>
          </cell>
          <cell r="I216" t="str">
            <v>历史教育</v>
          </cell>
          <cell r="J216" t="str">
            <v>马克思主义学院</v>
          </cell>
          <cell r="K216" t="str">
            <v>历史学</v>
          </cell>
          <cell r="L216" t="str">
            <v>大学语文</v>
          </cell>
          <cell r="M216">
            <v>54</v>
          </cell>
          <cell r="N216">
            <v>54</v>
          </cell>
          <cell r="O216" t="str">
            <v>大学英语</v>
          </cell>
          <cell r="P216">
            <v>55</v>
          </cell>
          <cell r="Q216">
            <v>55</v>
          </cell>
          <cell r="R216" t="str">
            <v>历史学专业综合</v>
          </cell>
          <cell r="S216">
            <v>35</v>
          </cell>
          <cell r="T216">
            <v>35</v>
          </cell>
          <cell r="U216"/>
          <cell r="V216">
            <v>46.7</v>
          </cell>
          <cell r="W216">
            <v>76.14</v>
          </cell>
          <cell r="X216">
            <v>58.475999999999999</v>
          </cell>
        </row>
        <row r="217">
          <cell r="C217" t="str">
            <v>20183454</v>
          </cell>
          <cell r="D217" t="str">
            <v>吴奉</v>
          </cell>
          <cell r="E217" t="str">
            <v>513922199902143467</v>
          </cell>
          <cell r="F217" t="str">
            <v>阿坝师范学院</v>
          </cell>
          <cell r="G217" t="str">
            <v>马克思主义学院</v>
          </cell>
          <cell r="H217" t="str">
            <v>历史教育</v>
          </cell>
          <cell r="I217" t="str">
            <v>历史教育</v>
          </cell>
          <cell r="J217" t="str">
            <v>马克思主义学院</v>
          </cell>
          <cell r="K217" t="str">
            <v>历史学</v>
          </cell>
          <cell r="L217" t="str">
            <v>大学语文</v>
          </cell>
          <cell r="M217">
            <v>58</v>
          </cell>
          <cell r="N217">
            <v>58</v>
          </cell>
          <cell r="O217" t="str">
            <v>大学英语</v>
          </cell>
          <cell r="P217">
            <v>34</v>
          </cell>
          <cell r="Q217">
            <v>34</v>
          </cell>
          <cell r="R217" t="str">
            <v>历史学专业综合</v>
          </cell>
          <cell r="S217">
            <v>39</v>
          </cell>
          <cell r="T217">
            <v>39</v>
          </cell>
          <cell r="U217"/>
          <cell r="V217">
            <v>43.2</v>
          </cell>
          <cell r="W217">
            <v>76.930000000000007</v>
          </cell>
          <cell r="X217">
            <v>56.692000000000007</v>
          </cell>
        </row>
        <row r="218">
          <cell r="C218" t="str">
            <v>20180893</v>
          </cell>
          <cell r="D218" t="str">
            <v>陈帅</v>
          </cell>
          <cell r="E218" t="str">
            <v>513321199809296814</v>
          </cell>
          <cell r="F218" t="str">
            <v>阿坝师范学院</v>
          </cell>
          <cell r="G218" t="str">
            <v>马克思主义学院</v>
          </cell>
          <cell r="H218" t="str">
            <v>历史教育</v>
          </cell>
          <cell r="I218" t="str">
            <v>历史教育</v>
          </cell>
          <cell r="J218" t="str">
            <v>马克思主义学院</v>
          </cell>
          <cell r="K218" t="str">
            <v>历史学</v>
          </cell>
          <cell r="L218" t="str">
            <v>大学语文</v>
          </cell>
          <cell r="M218">
            <v>53</v>
          </cell>
          <cell r="N218">
            <v>53</v>
          </cell>
          <cell r="O218" t="str">
            <v>大学英语</v>
          </cell>
          <cell r="P218">
            <v>24</v>
          </cell>
          <cell r="Q218">
            <v>24</v>
          </cell>
          <cell r="R218" t="str">
            <v>历史学专业综合</v>
          </cell>
          <cell r="S218">
            <v>53</v>
          </cell>
          <cell r="T218">
            <v>53</v>
          </cell>
          <cell r="U218"/>
          <cell r="V218">
            <v>44.3</v>
          </cell>
          <cell r="W218">
            <v>70.61</v>
          </cell>
          <cell r="X218">
            <v>54.823999999999998</v>
          </cell>
        </row>
        <row r="219">
          <cell r="C219" t="str">
            <v>20180901</v>
          </cell>
          <cell r="D219" t="str">
            <v>吉俄伍惹</v>
          </cell>
          <cell r="E219" t="str">
            <v>51343219940608474X</v>
          </cell>
          <cell r="F219" t="str">
            <v>阿坝师范学院</v>
          </cell>
          <cell r="G219" t="str">
            <v>马克思主义学院</v>
          </cell>
          <cell r="H219" t="str">
            <v>历史教育</v>
          </cell>
          <cell r="I219" t="str">
            <v>历史教育</v>
          </cell>
          <cell r="J219" t="str">
            <v>马克思主义学院</v>
          </cell>
          <cell r="K219" t="str">
            <v>历史学</v>
          </cell>
          <cell r="L219" t="str">
            <v>大学语文</v>
          </cell>
          <cell r="M219">
            <v>0</v>
          </cell>
          <cell r="N219" t="str">
            <v>缺考</v>
          </cell>
          <cell r="O219" t="str">
            <v>大学英语</v>
          </cell>
          <cell r="P219">
            <v>0</v>
          </cell>
          <cell r="Q219" t="str">
            <v>缺考</v>
          </cell>
          <cell r="R219" t="str">
            <v>历史学专业综合</v>
          </cell>
          <cell r="S219">
            <v>0</v>
          </cell>
          <cell r="T219" t="str">
            <v>缺考</v>
          </cell>
          <cell r="U219" t="str">
            <v>缺考</v>
          </cell>
          <cell r="V219">
            <v>0</v>
          </cell>
          <cell r="W219">
            <v>80.3</v>
          </cell>
          <cell r="X219">
            <v>32.119999999999997</v>
          </cell>
        </row>
        <row r="220">
          <cell r="C220" t="str">
            <v>20180903</v>
          </cell>
          <cell r="D220" t="str">
            <v>马海阿惹</v>
          </cell>
          <cell r="E220" t="str">
            <v>513432199711187729</v>
          </cell>
          <cell r="F220" t="str">
            <v>阿坝师范学院</v>
          </cell>
          <cell r="G220" t="str">
            <v>马克思主义学院</v>
          </cell>
          <cell r="H220" t="str">
            <v>历史教育</v>
          </cell>
          <cell r="I220" t="str">
            <v>历史教育</v>
          </cell>
          <cell r="J220" t="str">
            <v>马克思主义学院</v>
          </cell>
          <cell r="K220" t="str">
            <v>历史学</v>
          </cell>
          <cell r="L220" t="str">
            <v>大学语文</v>
          </cell>
          <cell r="M220">
            <v>0</v>
          </cell>
          <cell r="N220" t="str">
            <v>缺考</v>
          </cell>
          <cell r="O220" t="str">
            <v>大学英语</v>
          </cell>
          <cell r="P220">
            <v>0</v>
          </cell>
          <cell r="Q220" t="str">
            <v>缺考</v>
          </cell>
          <cell r="R220" t="str">
            <v>历史学专业综合</v>
          </cell>
          <cell r="S220">
            <v>0</v>
          </cell>
          <cell r="T220" t="str">
            <v>缺考</v>
          </cell>
          <cell r="U220" t="str">
            <v>缺考</v>
          </cell>
          <cell r="V220">
            <v>0</v>
          </cell>
          <cell r="W220">
            <v>80.23</v>
          </cell>
          <cell r="X220">
            <v>32.092000000000006</v>
          </cell>
        </row>
        <row r="221">
          <cell r="C221" t="str">
            <v>20180898</v>
          </cell>
          <cell r="D221" t="str">
            <v>邱燕</v>
          </cell>
          <cell r="E221" t="str">
            <v>513424199607250820</v>
          </cell>
          <cell r="F221" t="str">
            <v>阿坝师范学院</v>
          </cell>
          <cell r="G221" t="str">
            <v>马克思主义学院</v>
          </cell>
          <cell r="H221" t="str">
            <v>历史教育</v>
          </cell>
          <cell r="I221" t="str">
            <v>历史教育</v>
          </cell>
          <cell r="J221" t="str">
            <v>马克思主义学院</v>
          </cell>
          <cell r="K221" t="str">
            <v>历史学</v>
          </cell>
          <cell r="L221" t="str">
            <v>大学语文</v>
          </cell>
          <cell r="M221">
            <v>0</v>
          </cell>
          <cell r="N221" t="str">
            <v>缺考</v>
          </cell>
          <cell r="O221" t="str">
            <v>大学英语</v>
          </cell>
          <cell r="P221">
            <v>0</v>
          </cell>
          <cell r="Q221" t="str">
            <v>缺考</v>
          </cell>
          <cell r="R221" t="str">
            <v>历史学专业综合</v>
          </cell>
          <cell r="S221">
            <v>0</v>
          </cell>
          <cell r="T221" t="str">
            <v>缺考</v>
          </cell>
          <cell r="U221" t="str">
            <v>缺考</v>
          </cell>
          <cell r="V221">
            <v>0</v>
          </cell>
          <cell r="W221">
            <v>79.84</v>
          </cell>
          <cell r="X221">
            <v>31.936000000000003</v>
          </cell>
        </row>
        <row r="222">
          <cell r="C222" t="str">
            <v>20183455</v>
          </cell>
          <cell r="D222" t="str">
            <v>谢兴益</v>
          </cell>
          <cell r="E222" t="str">
            <v>510182199812257823</v>
          </cell>
          <cell r="F222" t="str">
            <v>阿坝师范学院</v>
          </cell>
          <cell r="G222" t="str">
            <v>马克思主义学院</v>
          </cell>
          <cell r="H222" t="str">
            <v>历史教育</v>
          </cell>
          <cell r="I222" t="str">
            <v>历史教育</v>
          </cell>
          <cell r="J222" t="str">
            <v>马克思主义学院</v>
          </cell>
          <cell r="K222" t="str">
            <v>历史学</v>
          </cell>
          <cell r="L222" t="str">
            <v>大学语文</v>
          </cell>
          <cell r="M222">
            <v>0</v>
          </cell>
          <cell r="N222" t="str">
            <v>缺考</v>
          </cell>
          <cell r="O222" t="str">
            <v>大学英语</v>
          </cell>
          <cell r="P222">
            <v>0</v>
          </cell>
          <cell r="Q222" t="str">
            <v>缺考</v>
          </cell>
          <cell r="R222" t="str">
            <v>历史学专业综合</v>
          </cell>
          <cell r="S222">
            <v>0</v>
          </cell>
          <cell r="T222" t="str">
            <v>缺考</v>
          </cell>
          <cell r="U222" t="str">
            <v>缺考</v>
          </cell>
          <cell r="V222">
            <v>0</v>
          </cell>
          <cell r="W222">
            <v>78.53</v>
          </cell>
          <cell r="X222">
            <v>31.412000000000003</v>
          </cell>
        </row>
        <row r="223">
          <cell r="C223" t="str">
            <v>20180899</v>
          </cell>
          <cell r="D223" t="str">
            <v>峗青</v>
          </cell>
          <cell r="E223" t="str">
            <v>510422199908160022</v>
          </cell>
          <cell r="F223" t="str">
            <v>阿坝师范学院</v>
          </cell>
          <cell r="G223" t="str">
            <v>马克思主义学院</v>
          </cell>
          <cell r="H223" t="str">
            <v>历史教育</v>
          </cell>
          <cell r="I223" t="str">
            <v>历史教育</v>
          </cell>
          <cell r="J223" t="str">
            <v>马克思主义学院</v>
          </cell>
          <cell r="K223" t="str">
            <v>历史学</v>
          </cell>
          <cell r="L223" t="str">
            <v>大学语文</v>
          </cell>
          <cell r="M223">
            <v>0</v>
          </cell>
          <cell r="N223" t="str">
            <v>缺考</v>
          </cell>
          <cell r="O223" t="str">
            <v>大学英语</v>
          </cell>
          <cell r="P223">
            <v>0</v>
          </cell>
          <cell r="Q223" t="str">
            <v>缺考</v>
          </cell>
          <cell r="R223" t="str">
            <v>历史学专业综合</v>
          </cell>
          <cell r="S223">
            <v>0</v>
          </cell>
          <cell r="T223" t="str">
            <v>缺考</v>
          </cell>
          <cell r="U223" t="str">
            <v>缺考</v>
          </cell>
          <cell r="V223">
            <v>0</v>
          </cell>
          <cell r="W223">
            <v>75.08</v>
          </cell>
          <cell r="X223">
            <v>30.032</v>
          </cell>
        </row>
        <row r="224">
          <cell r="C224" t="str">
            <v>20183452</v>
          </cell>
          <cell r="D224" t="str">
            <v>张玲</v>
          </cell>
          <cell r="E224" t="str">
            <v>510503199709293064</v>
          </cell>
          <cell r="F224" t="str">
            <v>阿坝师范学院</v>
          </cell>
          <cell r="G224" t="str">
            <v>马克思主义学院</v>
          </cell>
          <cell r="H224" t="str">
            <v>历史教育</v>
          </cell>
          <cell r="I224" t="str">
            <v>历史教育</v>
          </cell>
          <cell r="J224" t="str">
            <v>马克思主义学院</v>
          </cell>
          <cell r="K224" t="str">
            <v>历史学</v>
          </cell>
          <cell r="L224" t="str">
            <v>大学语文</v>
          </cell>
          <cell r="M224">
            <v>0</v>
          </cell>
          <cell r="N224" t="str">
            <v>缺考</v>
          </cell>
          <cell r="O224" t="str">
            <v>大学英语</v>
          </cell>
          <cell r="P224">
            <v>0</v>
          </cell>
          <cell r="Q224" t="str">
            <v>缺考</v>
          </cell>
          <cell r="R224" t="str">
            <v>历史学专业综合</v>
          </cell>
          <cell r="S224">
            <v>0</v>
          </cell>
          <cell r="T224" t="str">
            <v>缺考</v>
          </cell>
          <cell r="U224" t="str">
            <v>缺考</v>
          </cell>
          <cell r="V224">
            <v>0</v>
          </cell>
          <cell r="W224">
            <v>74.180000000000007</v>
          </cell>
          <cell r="X224">
            <v>29.672000000000004</v>
          </cell>
        </row>
        <row r="225">
          <cell r="C225" t="str">
            <v>20183547</v>
          </cell>
          <cell r="D225" t="str">
            <v>金小文</v>
          </cell>
          <cell r="E225" t="str">
            <v>513432200012021522</v>
          </cell>
          <cell r="F225" t="str">
            <v>阿坝师范学院</v>
          </cell>
          <cell r="G225" t="str">
            <v>马克思主义学院</v>
          </cell>
          <cell r="H225" t="str">
            <v>历史教育</v>
          </cell>
          <cell r="I225" t="str">
            <v>历史教育</v>
          </cell>
          <cell r="J225" t="str">
            <v>马克思主义学院</v>
          </cell>
          <cell r="K225" t="str">
            <v>历史学</v>
          </cell>
          <cell r="L225" t="str">
            <v>大学语文</v>
          </cell>
          <cell r="M225">
            <v>0</v>
          </cell>
          <cell r="N225" t="str">
            <v>缺考</v>
          </cell>
          <cell r="O225" t="str">
            <v>大学英语</v>
          </cell>
          <cell r="P225">
            <v>0</v>
          </cell>
          <cell r="Q225" t="str">
            <v>缺考</v>
          </cell>
          <cell r="R225" t="str">
            <v>历史学专业综合</v>
          </cell>
          <cell r="S225">
            <v>0</v>
          </cell>
          <cell r="T225" t="str">
            <v>缺考</v>
          </cell>
          <cell r="U225" t="str">
            <v>缺考</v>
          </cell>
          <cell r="V225">
            <v>0</v>
          </cell>
          <cell r="W225">
            <v>73.55</v>
          </cell>
          <cell r="X225">
            <v>29.42</v>
          </cell>
        </row>
        <row r="226">
          <cell r="C226" t="str">
            <v>20192347</v>
          </cell>
          <cell r="D226" t="str">
            <v>杨雨馨</v>
          </cell>
          <cell r="E226" t="str">
            <v>513222200004050063</v>
          </cell>
          <cell r="F226" t="str">
            <v>阿坝师范学院</v>
          </cell>
          <cell r="G226" t="str">
            <v>美术学院</v>
          </cell>
          <cell r="H226" t="str">
            <v>美术教育</v>
          </cell>
          <cell r="I226" t="str">
            <v>美术教育(五年一贯制)</v>
          </cell>
          <cell r="J226" t="str">
            <v>美术学院</v>
          </cell>
          <cell r="K226" t="str">
            <v>美术学</v>
          </cell>
          <cell r="L226" t="str">
            <v>大学语文</v>
          </cell>
          <cell r="M226">
            <v>47</v>
          </cell>
          <cell r="N226">
            <v>47</v>
          </cell>
          <cell r="O226" t="str">
            <v>计算机基础B</v>
          </cell>
          <cell r="P226">
            <v>43.5</v>
          </cell>
          <cell r="Q226">
            <v>43.5</v>
          </cell>
          <cell r="R226" t="str">
            <v>美术学专业综合</v>
          </cell>
          <cell r="S226">
            <v>90</v>
          </cell>
          <cell r="T226">
            <v>90</v>
          </cell>
          <cell r="U226"/>
          <cell r="V226">
            <v>63.15</v>
          </cell>
          <cell r="W226">
            <v>86.65</v>
          </cell>
          <cell r="X226">
            <v>72.550000000000011</v>
          </cell>
        </row>
        <row r="227">
          <cell r="C227" t="str">
            <v>20192370</v>
          </cell>
          <cell r="D227" t="str">
            <v>邓吉君</v>
          </cell>
          <cell r="E227" t="str">
            <v>510181200112235120</v>
          </cell>
          <cell r="F227" t="str">
            <v>阿坝师范学院</v>
          </cell>
          <cell r="G227" t="str">
            <v>美术学院</v>
          </cell>
          <cell r="H227" t="str">
            <v>美术教育</v>
          </cell>
          <cell r="I227" t="str">
            <v>美术教育(五年一贯制)</v>
          </cell>
          <cell r="J227" t="str">
            <v>美术学院</v>
          </cell>
          <cell r="K227" t="str">
            <v>美术学</v>
          </cell>
          <cell r="L227" t="str">
            <v>大学语文</v>
          </cell>
          <cell r="M227">
            <v>50</v>
          </cell>
          <cell r="N227">
            <v>50</v>
          </cell>
          <cell r="O227" t="str">
            <v>计算机基础B</v>
          </cell>
          <cell r="P227">
            <v>29</v>
          </cell>
          <cell r="Q227">
            <v>29</v>
          </cell>
          <cell r="R227" t="str">
            <v>美术学专业综合</v>
          </cell>
          <cell r="S227">
            <v>92</v>
          </cell>
          <cell r="T227">
            <v>92</v>
          </cell>
          <cell r="U227"/>
          <cell r="V227">
            <v>60.5</v>
          </cell>
          <cell r="W227">
            <v>87.48</v>
          </cell>
          <cell r="X227">
            <v>71.292000000000002</v>
          </cell>
        </row>
        <row r="228">
          <cell r="C228" t="str">
            <v>20192383</v>
          </cell>
          <cell r="D228" t="str">
            <v>杨丽</v>
          </cell>
          <cell r="E228" t="str">
            <v>513223200101044622</v>
          </cell>
          <cell r="F228" t="str">
            <v>阿坝师范学院</v>
          </cell>
          <cell r="G228" t="str">
            <v>美术学院</v>
          </cell>
          <cell r="H228" t="str">
            <v>美术教育</v>
          </cell>
          <cell r="I228" t="str">
            <v>美术教育(五年一贯制)</v>
          </cell>
          <cell r="J228" t="str">
            <v>美术学院</v>
          </cell>
          <cell r="K228" t="str">
            <v>美术学</v>
          </cell>
          <cell r="L228" t="str">
            <v>大学语文</v>
          </cell>
          <cell r="M228">
            <v>41</v>
          </cell>
          <cell r="N228">
            <v>41</v>
          </cell>
          <cell r="O228" t="str">
            <v>计算机基础B</v>
          </cell>
          <cell r="P228">
            <v>23</v>
          </cell>
          <cell r="Q228">
            <v>23</v>
          </cell>
          <cell r="R228" t="str">
            <v>美术学专业综合</v>
          </cell>
          <cell r="S228">
            <v>85.5</v>
          </cell>
          <cell r="T228">
            <v>85.5</v>
          </cell>
          <cell r="U228"/>
          <cell r="V228">
            <v>53.400000000000006</v>
          </cell>
          <cell r="W228">
            <v>87.5</v>
          </cell>
          <cell r="X228">
            <v>67.039999999999992</v>
          </cell>
        </row>
        <row r="229">
          <cell r="C229" t="str">
            <v>20192371</v>
          </cell>
          <cell r="D229" t="str">
            <v>陈瑶</v>
          </cell>
          <cell r="E229" t="str">
            <v>513224200001222184</v>
          </cell>
          <cell r="F229" t="str">
            <v>阿坝师范学院</v>
          </cell>
          <cell r="G229" t="str">
            <v>美术学院</v>
          </cell>
          <cell r="H229" t="str">
            <v>美术教育</v>
          </cell>
          <cell r="I229" t="str">
            <v>美术教育(五年一贯制)</v>
          </cell>
          <cell r="J229" t="str">
            <v>美术学院</v>
          </cell>
          <cell r="K229" t="str">
            <v>美术学</v>
          </cell>
          <cell r="L229" t="str">
            <v>大学语文</v>
          </cell>
          <cell r="M229">
            <v>40</v>
          </cell>
          <cell r="N229">
            <v>40</v>
          </cell>
          <cell r="O229" t="str">
            <v>计算机基础B</v>
          </cell>
          <cell r="P229">
            <v>40.5</v>
          </cell>
          <cell r="Q229">
            <v>40.5</v>
          </cell>
          <cell r="R229" t="str">
            <v>美术学专业综合</v>
          </cell>
          <cell r="S229">
            <v>77</v>
          </cell>
          <cell r="T229">
            <v>77</v>
          </cell>
          <cell r="U229"/>
          <cell r="V229">
            <v>54.95</v>
          </cell>
          <cell r="W229">
            <v>82.1</v>
          </cell>
          <cell r="X229">
            <v>65.81</v>
          </cell>
        </row>
        <row r="230">
          <cell r="C230" t="str">
            <v>20192369</v>
          </cell>
          <cell r="D230" t="str">
            <v>孙肖</v>
          </cell>
          <cell r="E230" t="str">
            <v>510726200101221629</v>
          </cell>
          <cell r="F230" t="str">
            <v>阿坝师范学院</v>
          </cell>
          <cell r="G230" t="str">
            <v>美术学院</v>
          </cell>
          <cell r="H230" t="str">
            <v>美术教育</v>
          </cell>
          <cell r="I230" t="str">
            <v>美术教育(五年一贯制)</v>
          </cell>
          <cell r="J230" t="str">
            <v>美术学院</v>
          </cell>
          <cell r="K230" t="str">
            <v>美术学</v>
          </cell>
          <cell r="L230" t="str">
            <v>大学语文</v>
          </cell>
          <cell r="M230">
            <v>44</v>
          </cell>
          <cell r="N230">
            <v>44</v>
          </cell>
          <cell r="O230" t="str">
            <v>计算机基础B</v>
          </cell>
          <cell r="P230">
            <v>38.5</v>
          </cell>
          <cell r="Q230">
            <v>38.5</v>
          </cell>
          <cell r="R230" t="str">
            <v>美术学专业综合</v>
          </cell>
          <cell r="S230">
            <v>64.5</v>
          </cell>
          <cell r="T230">
            <v>64.5</v>
          </cell>
          <cell r="U230"/>
          <cell r="V230">
            <v>50.55</v>
          </cell>
          <cell r="W230">
            <v>87.37</v>
          </cell>
          <cell r="X230">
            <v>65.277999999999992</v>
          </cell>
        </row>
        <row r="231">
          <cell r="C231" t="str">
            <v>20192352</v>
          </cell>
          <cell r="D231" t="str">
            <v>阿妹</v>
          </cell>
          <cell r="E231" t="str">
            <v>513228200108191221</v>
          </cell>
          <cell r="F231" t="str">
            <v>阿坝师范学院</v>
          </cell>
          <cell r="G231" t="str">
            <v>美术学院</v>
          </cell>
          <cell r="H231" t="str">
            <v>美术教育</v>
          </cell>
          <cell r="I231" t="str">
            <v>美术教育(五年一贯制)</v>
          </cell>
          <cell r="J231" t="str">
            <v>美术学院</v>
          </cell>
          <cell r="K231" t="str">
            <v>美术学</v>
          </cell>
          <cell r="L231" t="str">
            <v>大学语文</v>
          </cell>
          <cell r="M231">
            <v>35</v>
          </cell>
          <cell r="N231">
            <v>35</v>
          </cell>
          <cell r="O231" t="str">
            <v>计算机基础B</v>
          </cell>
          <cell r="P231">
            <v>29.5</v>
          </cell>
          <cell r="Q231">
            <v>29.5</v>
          </cell>
          <cell r="R231" t="str">
            <v>美术学专业综合</v>
          </cell>
          <cell r="S231">
            <v>83</v>
          </cell>
          <cell r="T231">
            <v>83</v>
          </cell>
          <cell r="U231"/>
          <cell r="V231">
            <v>52.550000000000004</v>
          </cell>
          <cell r="W231">
            <v>84.02</v>
          </cell>
          <cell r="X231">
            <v>65.138000000000005</v>
          </cell>
        </row>
        <row r="232">
          <cell r="C232" t="str">
            <v>20192358</v>
          </cell>
          <cell r="D232" t="str">
            <v>杨慧林</v>
          </cell>
          <cell r="E232" t="str">
            <v>513227200006093229</v>
          </cell>
          <cell r="F232" t="str">
            <v>阿坝师范学院</v>
          </cell>
          <cell r="G232" t="str">
            <v>美术学院</v>
          </cell>
          <cell r="H232" t="str">
            <v>美术教育</v>
          </cell>
          <cell r="I232" t="str">
            <v>美术教育(五年一贯制)</v>
          </cell>
          <cell r="J232" t="str">
            <v>美术学院</v>
          </cell>
          <cell r="K232" t="str">
            <v>美术学</v>
          </cell>
          <cell r="L232" t="str">
            <v>大学语文</v>
          </cell>
          <cell r="M232">
            <v>43</v>
          </cell>
          <cell r="N232">
            <v>43</v>
          </cell>
          <cell r="O232" t="str">
            <v>计算机基础B</v>
          </cell>
          <cell r="P232">
            <v>24</v>
          </cell>
          <cell r="Q232">
            <v>24</v>
          </cell>
          <cell r="R232" t="str">
            <v>美术学专业综合</v>
          </cell>
          <cell r="S232">
            <v>55.5</v>
          </cell>
          <cell r="T232">
            <v>55.5</v>
          </cell>
          <cell r="U232"/>
          <cell r="V232">
            <v>42.300000000000004</v>
          </cell>
          <cell r="W232">
            <v>84.52</v>
          </cell>
          <cell r="X232">
            <v>59.188000000000002</v>
          </cell>
        </row>
        <row r="233">
          <cell r="C233" t="str">
            <v>20192378</v>
          </cell>
          <cell r="D233" t="str">
            <v>丁盛淇</v>
          </cell>
          <cell r="E233" t="str">
            <v>513226200101060023</v>
          </cell>
          <cell r="F233" t="str">
            <v>阿坝师范学院</v>
          </cell>
          <cell r="G233" t="str">
            <v>美术学院</v>
          </cell>
          <cell r="H233" t="str">
            <v>美术教育</v>
          </cell>
          <cell r="I233" t="str">
            <v>美术教育(五年一贯制)</v>
          </cell>
          <cell r="J233" t="str">
            <v>美术学院</v>
          </cell>
          <cell r="K233" t="str">
            <v>美术学</v>
          </cell>
          <cell r="L233" t="str">
            <v>大学语文</v>
          </cell>
          <cell r="M233">
            <v>30</v>
          </cell>
          <cell r="N233">
            <v>30</v>
          </cell>
          <cell r="O233" t="str">
            <v>计算机基础B</v>
          </cell>
          <cell r="P233">
            <v>30.5</v>
          </cell>
          <cell r="Q233">
            <v>30.5</v>
          </cell>
          <cell r="R233" t="str">
            <v>美术学专业综合</v>
          </cell>
          <cell r="S233">
            <v>65</v>
          </cell>
          <cell r="T233">
            <v>65</v>
          </cell>
          <cell r="U233"/>
          <cell r="V233">
            <v>44.15</v>
          </cell>
          <cell r="W233">
            <v>82.08</v>
          </cell>
          <cell r="X233">
            <v>59.322000000000003</v>
          </cell>
        </row>
        <row r="234">
          <cell r="C234" t="str">
            <v>20192361</v>
          </cell>
          <cell r="D234" t="str">
            <v>徐文敏</v>
          </cell>
          <cell r="E234" t="str">
            <v>513225200105011943</v>
          </cell>
          <cell r="F234" t="str">
            <v>阿坝师范学院</v>
          </cell>
          <cell r="G234" t="str">
            <v>美术学院</v>
          </cell>
          <cell r="H234" t="str">
            <v>美术教育</v>
          </cell>
          <cell r="I234" t="str">
            <v>美术教育(五年一贯制)</v>
          </cell>
          <cell r="J234" t="str">
            <v>美术学院</v>
          </cell>
          <cell r="K234" t="str">
            <v>美术学</v>
          </cell>
          <cell r="L234" t="str">
            <v>大学语文</v>
          </cell>
          <cell r="M234">
            <v>37</v>
          </cell>
          <cell r="N234">
            <v>37</v>
          </cell>
          <cell r="O234" t="str">
            <v>计算机基础B</v>
          </cell>
          <cell r="P234">
            <v>23</v>
          </cell>
          <cell r="Q234">
            <v>23</v>
          </cell>
          <cell r="R234" t="str">
            <v>美术学专业综合</v>
          </cell>
          <cell r="S234">
            <v>60</v>
          </cell>
          <cell r="T234">
            <v>60</v>
          </cell>
          <cell r="U234"/>
          <cell r="V234">
            <v>42</v>
          </cell>
          <cell r="W234">
            <v>83.7</v>
          </cell>
          <cell r="X234">
            <v>58.680000000000007</v>
          </cell>
        </row>
        <row r="235">
          <cell r="C235" t="str">
            <v>20192349</v>
          </cell>
          <cell r="D235" t="str">
            <v>梁宏</v>
          </cell>
          <cell r="E235" t="str">
            <v>513224200008021756</v>
          </cell>
          <cell r="F235" t="str">
            <v>阿坝师范学院</v>
          </cell>
          <cell r="G235" t="str">
            <v>美术学院</v>
          </cell>
          <cell r="H235" t="str">
            <v>美术教育</v>
          </cell>
          <cell r="I235" t="str">
            <v>美术教育(五年一贯制)</v>
          </cell>
          <cell r="J235" t="str">
            <v>美术学院</v>
          </cell>
          <cell r="K235" t="str">
            <v>美术学</v>
          </cell>
          <cell r="L235" t="str">
            <v>大学语文</v>
          </cell>
          <cell r="M235">
            <v>32</v>
          </cell>
          <cell r="N235">
            <v>32</v>
          </cell>
          <cell r="O235" t="str">
            <v>计算机基础B</v>
          </cell>
          <cell r="P235">
            <v>22.5</v>
          </cell>
          <cell r="Q235">
            <v>22.5</v>
          </cell>
          <cell r="R235" t="str">
            <v>美术学专业综合</v>
          </cell>
          <cell r="S235">
            <v>79</v>
          </cell>
          <cell r="T235">
            <v>79</v>
          </cell>
          <cell r="U235"/>
          <cell r="V235">
            <v>47.95</v>
          </cell>
          <cell r="W235">
            <v>73.819999999999993</v>
          </cell>
          <cell r="X235">
            <v>58.298000000000002</v>
          </cell>
        </row>
        <row r="236">
          <cell r="C236" t="str">
            <v>20192374</v>
          </cell>
          <cell r="D236" t="str">
            <v>泽壤准</v>
          </cell>
          <cell r="E236" t="str">
            <v>513230200104031003</v>
          </cell>
          <cell r="F236" t="str">
            <v>阿坝师范学院</v>
          </cell>
          <cell r="G236" t="str">
            <v>美术学院</v>
          </cell>
          <cell r="H236" t="str">
            <v>美术教育</v>
          </cell>
          <cell r="I236" t="str">
            <v>美术教育(五年一贯制)</v>
          </cell>
          <cell r="J236" t="str">
            <v>美术学院</v>
          </cell>
          <cell r="K236" t="str">
            <v>美术学</v>
          </cell>
          <cell r="L236" t="str">
            <v>大学语文</v>
          </cell>
          <cell r="M236">
            <v>31</v>
          </cell>
          <cell r="N236">
            <v>31</v>
          </cell>
          <cell r="O236" t="str">
            <v>计算机基础B</v>
          </cell>
          <cell r="P236">
            <v>24.5</v>
          </cell>
          <cell r="Q236">
            <v>24.5</v>
          </cell>
          <cell r="R236" t="str">
            <v>美术学专业综合</v>
          </cell>
          <cell r="S236">
            <v>60.5</v>
          </cell>
          <cell r="T236">
            <v>60.5</v>
          </cell>
          <cell r="U236"/>
          <cell r="V236">
            <v>40.85</v>
          </cell>
          <cell r="W236">
            <v>79.63</v>
          </cell>
          <cell r="X236">
            <v>56.362000000000002</v>
          </cell>
        </row>
        <row r="237">
          <cell r="C237" t="str">
            <v>20192379</v>
          </cell>
          <cell r="D237" t="str">
            <v>依准初</v>
          </cell>
          <cell r="E237" t="str">
            <v>513233200112151725</v>
          </cell>
          <cell r="F237" t="str">
            <v>阿坝师范学院</v>
          </cell>
          <cell r="G237" t="str">
            <v>美术学院</v>
          </cell>
          <cell r="H237" t="str">
            <v>美术教育</v>
          </cell>
          <cell r="I237" t="str">
            <v>美术教育(五年一贯制)</v>
          </cell>
          <cell r="J237" t="str">
            <v>美术学院</v>
          </cell>
          <cell r="K237" t="str">
            <v>美术学</v>
          </cell>
          <cell r="L237" t="str">
            <v>大学语文</v>
          </cell>
          <cell r="M237">
            <v>27</v>
          </cell>
          <cell r="N237">
            <v>27</v>
          </cell>
          <cell r="O237" t="str">
            <v>计算机基础B</v>
          </cell>
          <cell r="P237">
            <v>15.5</v>
          </cell>
          <cell r="Q237">
            <v>15.5</v>
          </cell>
          <cell r="R237" t="str">
            <v>美术学专业综合</v>
          </cell>
          <cell r="S237">
            <v>71.5</v>
          </cell>
          <cell r="T237">
            <v>71.5</v>
          </cell>
          <cell r="U237"/>
          <cell r="V237">
            <v>41.35</v>
          </cell>
          <cell r="W237">
            <v>78.72</v>
          </cell>
          <cell r="X237">
            <v>56.298000000000002</v>
          </cell>
        </row>
        <row r="238">
          <cell r="C238" t="str">
            <v>20192357</v>
          </cell>
          <cell r="D238" t="str">
            <v>杜周凤</v>
          </cell>
          <cell r="E238" t="str">
            <v>513224199912201522</v>
          </cell>
          <cell r="F238" t="str">
            <v>阿坝师范学院</v>
          </cell>
          <cell r="G238" t="str">
            <v>美术学院</v>
          </cell>
          <cell r="H238" t="str">
            <v>美术教育</v>
          </cell>
          <cell r="I238" t="str">
            <v>美术教育(五年一贯制)</v>
          </cell>
          <cell r="J238" t="str">
            <v>美术学院</v>
          </cell>
          <cell r="K238" t="str">
            <v>美术学</v>
          </cell>
          <cell r="L238" t="str">
            <v>大学语文</v>
          </cell>
          <cell r="M238">
            <v>12</v>
          </cell>
          <cell r="N238">
            <v>12</v>
          </cell>
          <cell r="O238" t="str">
            <v>计算机基础B</v>
          </cell>
          <cell r="P238">
            <v>30</v>
          </cell>
          <cell r="Q238">
            <v>30</v>
          </cell>
          <cell r="R238" t="str">
            <v>美术学专业综合</v>
          </cell>
          <cell r="S238">
            <v>67</v>
          </cell>
          <cell r="T238">
            <v>67</v>
          </cell>
          <cell r="U238"/>
          <cell r="V238">
            <v>39.4</v>
          </cell>
          <cell r="W238">
            <v>80.86</v>
          </cell>
          <cell r="X238">
            <v>55.983999999999995</v>
          </cell>
        </row>
        <row r="239">
          <cell r="C239" t="str">
            <v>20192377</v>
          </cell>
          <cell r="D239" t="str">
            <v>杜永莲</v>
          </cell>
          <cell r="E239" t="str">
            <v>513225200102100924</v>
          </cell>
          <cell r="F239" t="str">
            <v>阿坝师范学院</v>
          </cell>
          <cell r="G239" t="str">
            <v>美术学院</v>
          </cell>
          <cell r="H239" t="str">
            <v>美术教育</v>
          </cell>
          <cell r="I239" t="str">
            <v>美术教育(五年一贯制)</v>
          </cell>
          <cell r="J239" t="str">
            <v>美术学院</v>
          </cell>
          <cell r="K239" t="str">
            <v>美术学</v>
          </cell>
          <cell r="L239" t="str">
            <v>大学语文</v>
          </cell>
          <cell r="M239">
            <v>30</v>
          </cell>
          <cell r="N239">
            <v>30</v>
          </cell>
          <cell r="O239" t="str">
            <v>计算机基础B</v>
          </cell>
          <cell r="P239">
            <v>25.5</v>
          </cell>
          <cell r="Q239">
            <v>25.5</v>
          </cell>
          <cell r="R239" t="str">
            <v>美术学专业综合</v>
          </cell>
          <cell r="S239">
            <v>54.5</v>
          </cell>
          <cell r="T239">
            <v>54.5</v>
          </cell>
          <cell r="U239"/>
          <cell r="V239">
            <v>38.450000000000003</v>
          </cell>
          <cell r="W239">
            <v>81.55</v>
          </cell>
          <cell r="X239">
            <v>55.69</v>
          </cell>
        </row>
        <row r="240">
          <cell r="C240" t="str">
            <v>20192366</v>
          </cell>
          <cell r="D240" t="str">
            <v>费鑫月</v>
          </cell>
          <cell r="E240" t="str">
            <v>513227200101314229</v>
          </cell>
          <cell r="F240" t="str">
            <v>阿坝师范学院</v>
          </cell>
          <cell r="G240" t="str">
            <v>美术学院</v>
          </cell>
          <cell r="H240" t="str">
            <v>美术教育</v>
          </cell>
          <cell r="I240" t="str">
            <v>美术教育(五年一贯制)</v>
          </cell>
          <cell r="J240" t="str">
            <v>美术学院</v>
          </cell>
          <cell r="K240" t="str">
            <v>美术学</v>
          </cell>
          <cell r="L240" t="str">
            <v>大学语文</v>
          </cell>
          <cell r="M240">
            <v>41</v>
          </cell>
          <cell r="N240">
            <v>41</v>
          </cell>
          <cell r="O240" t="str">
            <v>计算机基础B</v>
          </cell>
          <cell r="P240">
            <v>0</v>
          </cell>
          <cell r="Q240" t="str">
            <v>缺考</v>
          </cell>
          <cell r="R240" t="str">
            <v>美术学专业综合</v>
          </cell>
          <cell r="S240">
            <v>60</v>
          </cell>
          <cell r="T240">
            <v>60</v>
          </cell>
          <cell r="U240" t="str">
            <v>缺考</v>
          </cell>
          <cell r="V240">
            <v>36.299999999999997</v>
          </cell>
          <cell r="W240">
            <v>81.42</v>
          </cell>
          <cell r="X240">
            <v>54.347999999999999</v>
          </cell>
        </row>
        <row r="241">
          <cell r="C241" t="str">
            <v>20192365</v>
          </cell>
          <cell r="D241" t="str">
            <v>更尕周扎</v>
          </cell>
          <cell r="E241" t="str">
            <v>513230200104120612</v>
          </cell>
          <cell r="F241" t="str">
            <v>阿坝师范学院</v>
          </cell>
          <cell r="G241" t="str">
            <v>美术学院</v>
          </cell>
          <cell r="H241" t="str">
            <v>美术教育</v>
          </cell>
          <cell r="I241" t="str">
            <v>美术教育(五年一贯制)</v>
          </cell>
          <cell r="J241" t="str">
            <v>美术学院</v>
          </cell>
          <cell r="K241" t="str">
            <v>美术学</v>
          </cell>
          <cell r="L241" t="str">
            <v>大学语文</v>
          </cell>
          <cell r="M241">
            <v>36</v>
          </cell>
          <cell r="N241">
            <v>36</v>
          </cell>
          <cell r="O241" t="str">
            <v>计算机基础B</v>
          </cell>
          <cell r="P241">
            <v>25</v>
          </cell>
          <cell r="Q241">
            <v>25</v>
          </cell>
          <cell r="R241" t="str">
            <v>美术学专业综合</v>
          </cell>
          <cell r="S241">
            <v>49.5</v>
          </cell>
          <cell r="T241">
            <v>49.5</v>
          </cell>
          <cell r="U241"/>
          <cell r="V241">
            <v>38.099999999999994</v>
          </cell>
          <cell r="W241">
            <v>76.63</v>
          </cell>
          <cell r="X241">
            <v>53.512</v>
          </cell>
        </row>
        <row r="242">
          <cell r="C242" t="str">
            <v>20192373</v>
          </cell>
          <cell r="D242" t="str">
            <v>塔青杰</v>
          </cell>
          <cell r="E242" t="str">
            <v>513233199809201125</v>
          </cell>
          <cell r="F242" t="str">
            <v>阿坝师范学院</v>
          </cell>
          <cell r="G242" t="str">
            <v>美术学院</v>
          </cell>
          <cell r="H242" t="str">
            <v>美术教育</v>
          </cell>
          <cell r="I242" t="str">
            <v>美术教育(五年一贯制)</v>
          </cell>
          <cell r="J242" t="str">
            <v>美术学院</v>
          </cell>
          <cell r="K242" t="str">
            <v>美术学</v>
          </cell>
          <cell r="L242" t="str">
            <v>大学语文</v>
          </cell>
          <cell r="M242">
            <v>21</v>
          </cell>
          <cell r="N242">
            <v>21</v>
          </cell>
          <cell r="O242" t="str">
            <v>计算机基础B</v>
          </cell>
          <cell r="P242">
            <v>15.5</v>
          </cell>
          <cell r="Q242">
            <v>15.5</v>
          </cell>
          <cell r="R242" t="str">
            <v>美术学专业综合</v>
          </cell>
          <cell r="S242">
            <v>61</v>
          </cell>
          <cell r="T242">
            <v>61</v>
          </cell>
          <cell r="U242"/>
          <cell r="V242">
            <v>35.35</v>
          </cell>
          <cell r="W242">
            <v>80.650000000000006</v>
          </cell>
          <cell r="X242">
            <v>53.470000000000006</v>
          </cell>
        </row>
        <row r="243">
          <cell r="C243" t="str">
            <v>20192348</v>
          </cell>
          <cell r="D243" t="str">
            <v>墨建兰</v>
          </cell>
          <cell r="E243" t="str">
            <v>513222200104080403</v>
          </cell>
          <cell r="F243" t="str">
            <v>阿坝师范学院</v>
          </cell>
          <cell r="G243" t="str">
            <v>美术学院</v>
          </cell>
          <cell r="H243" t="str">
            <v>美术教育</v>
          </cell>
          <cell r="I243" t="str">
            <v>美术教育(五年一贯制)</v>
          </cell>
          <cell r="J243" t="str">
            <v>美术学院</v>
          </cell>
          <cell r="K243" t="str">
            <v>美术学</v>
          </cell>
          <cell r="L243" t="str">
            <v>大学语文</v>
          </cell>
          <cell r="M243">
            <v>19</v>
          </cell>
          <cell r="N243">
            <v>19</v>
          </cell>
          <cell r="O243" t="str">
            <v>计算机基础B</v>
          </cell>
          <cell r="P243">
            <v>21</v>
          </cell>
          <cell r="Q243">
            <v>21</v>
          </cell>
          <cell r="R243" t="str">
            <v>美术学专业综合</v>
          </cell>
          <cell r="S243">
            <v>50.5</v>
          </cell>
          <cell r="T243">
            <v>50.5</v>
          </cell>
          <cell r="U243"/>
          <cell r="V243">
            <v>32.200000000000003</v>
          </cell>
          <cell r="W243">
            <v>80.63</v>
          </cell>
          <cell r="X243">
            <v>51.572000000000003</v>
          </cell>
        </row>
        <row r="244">
          <cell r="C244" t="str">
            <v>20192382</v>
          </cell>
          <cell r="D244" t="str">
            <v>兰永丽</v>
          </cell>
          <cell r="E244" t="str">
            <v>513224200010104366</v>
          </cell>
          <cell r="F244" t="str">
            <v>阿坝师范学院</v>
          </cell>
          <cell r="G244" t="str">
            <v>美术学院</v>
          </cell>
          <cell r="H244" t="str">
            <v>美术教育</v>
          </cell>
          <cell r="I244" t="str">
            <v>美术教育(五年一贯制)</v>
          </cell>
          <cell r="J244" t="str">
            <v>美术学院</v>
          </cell>
          <cell r="K244" t="str">
            <v>美术学</v>
          </cell>
          <cell r="L244" t="str">
            <v>大学语文</v>
          </cell>
          <cell r="M244">
            <v>39</v>
          </cell>
          <cell r="N244">
            <v>39</v>
          </cell>
          <cell r="O244" t="str">
            <v>计算机基础B</v>
          </cell>
          <cell r="P244">
            <v>30</v>
          </cell>
          <cell r="Q244">
            <v>30</v>
          </cell>
          <cell r="R244" t="str">
            <v>美术学专业综合</v>
          </cell>
          <cell r="S244">
            <v>0</v>
          </cell>
          <cell r="T244" t="str">
            <v>缺考</v>
          </cell>
          <cell r="U244" t="str">
            <v>缺考</v>
          </cell>
          <cell r="V244">
            <v>20.7</v>
          </cell>
          <cell r="W244">
            <v>84.35</v>
          </cell>
          <cell r="X244">
            <v>46.160000000000004</v>
          </cell>
        </row>
        <row r="245">
          <cell r="C245" t="str">
            <v>20192359</v>
          </cell>
          <cell r="D245" t="str">
            <v>张耀敏</v>
          </cell>
          <cell r="E245" t="str">
            <v>513226200009241323</v>
          </cell>
          <cell r="F245" t="str">
            <v>阿坝师范学院</v>
          </cell>
          <cell r="G245" t="str">
            <v>美术学院</v>
          </cell>
          <cell r="H245" t="str">
            <v>美术教育</v>
          </cell>
          <cell r="I245" t="str">
            <v>美术教育(五年一贯制)</v>
          </cell>
          <cell r="J245" t="str">
            <v>美术学院</v>
          </cell>
          <cell r="K245" t="str">
            <v>美术学</v>
          </cell>
          <cell r="L245" t="str">
            <v>大学语文</v>
          </cell>
          <cell r="M245">
            <v>8</v>
          </cell>
          <cell r="N245">
            <v>8</v>
          </cell>
          <cell r="O245" t="str">
            <v>计算机基础B</v>
          </cell>
          <cell r="P245">
            <v>27</v>
          </cell>
          <cell r="Q245">
            <v>27</v>
          </cell>
          <cell r="R245" t="str">
            <v>美术学专业综合</v>
          </cell>
          <cell r="S245">
            <v>0</v>
          </cell>
          <cell r="T245" t="str">
            <v>缺考</v>
          </cell>
          <cell r="U245" t="str">
            <v>缺考</v>
          </cell>
          <cell r="V245">
            <v>10.5</v>
          </cell>
          <cell r="W245">
            <v>80.180000000000007</v>
          </cell>
          <cell r="X245">
            <v>38.372</v>
          </cell>
        </row>
        <row r="246">
          <cell r="C246" t="str">
            <v>20192362</v>
          </cell>
          <cell r="D246" t="str">
            <v>周天岚</v>
          </cell>
          <cell r="E246" t="str">
            <v>513223199809140622</v>
          </cell>
          <cell r="F246" t="str">
            <v>阿坝师范学院</v>
          </cell>
          <cell r="G246" t="str">
            <v>美术学院</v>
          </cell>
          <cell r="H246" t="str">
            <v>美术教育</v>
          </cell>
          <cell r="I246" t="str">
            <v>美术教育(五年一贯制)</v>
          </cell>
          <cell r="J246" t="str">
            <v>美术学院</v>
          </cell>
          <cell r="K246" t="str">
            <v>美术学</v>
          </cell>
          <cell r="L246" t="str">
            <v>大学语文</v>
          </cell>
          <cell r="M246">
            <v>13</v>
          </cell>
          <cell r="N246">
            <v>13</v>
          </cell>
          <cell r="O246" t="str">
            <v>计算机基础B</v>
          </cell>
          <cell r="P246">
            <v>14</v>
          </cell>
          <cell r="Q246">
            <v>14</v>
          </cell>
          <cell r="R246" t="str">
            <v>美术学专业综合</v>
          </cell>
          <cell r="S246">
            <v>0</v>
          </cell>
          <cell r="T246" t="str">
            <v>缺考</v>
          </cell>
          <cell r="U246" t="str">
            <v>缺考</v>
          </cell>
          <cell r="V246">
            <v>8.1</v>
          </cell>
          <cell r="W246">
            <v>74.37</v>
          </cell>
          <cell r="X246">
            <v>34.608000000000004</v>
          </cell>
        </row>
        <row r="247">
          <cell r="C247" t="str">
            <v>20192363</v>
          </cell>
          <cell r="D247" t="str">
            <v>曹碧蓉</v>
          </cell>
          <cell r="E247" t="str">
            <v>513224199911162189</v>
          </cell>
          <cell r="F247" t="str">
            <v>阿坝师范学院</v>
          </cell>
          <cell r="G247" t="str">
            <v>美术学院</v>
          </cell>
          <cell r="H247" t="str">
            <v>美术教育</v>
          </cell>
          <cell r="I247" t="str">
            <v>美术教育(五年一贯制)</v>
          </cell>
          <cell r="J247" t="str">
            <v>美术学院</v>
          </cell>
          <cell r="K247" t="str">
            <v>美术学</v>
          </cell>
          <cell r="L247" t="str">
            <v>大学语文</v>
          </cell>
          <cell r="M247">
            <v>10</v>
          </cell>
          <cell r="N247">
            <v>10</v>
          </cell>
          <cell r="O247" t="str">
            <v>计算机基础B</v>
          </cell>
          <cell r="P247">
            <v>0</v>
          </cell>
          <cell r="Q247" t="str">
            <v>缺考</v>
          </cell>
          <cell r="R247" t="str">
            <v>美术学专业综合</v>
          </cell>
          <cell r="S247">
            <v>0</v>
          </cell>
          <cell r="T247" t="str">
            <v>缺考</v>
          </cell>
          <cell r="U247" t="str">
            <v>缺考</v>
          </cell>
          <cell r="V247">
            <v>3</v>
          </cell>
          <cell r="W247">
            <v>81.680000000000007</v>
          </cell>
          <cell r="X247">
            <v>34.472000000000001</v>
          </cell>
        </row>
        <row r="248">
          <cell r="C248" t="str">
            <v>20192380</v>
          </cell>
          <cell r="D248" t="str">
            <v>德姐让么</v>
          </cell>
          <cell r="E248" t="str">
            <v>513232199812051520</v>
          </cell>
          <cell r="F248" t="str">
            <v>阿坝师范学院</v>
          </cell>
          <cell r="G248" t="str">
            <v>美术学院</v>
          </cell>
          <cell r="H248" t="str">
            <v>美术教育</v>
          </cell>
          <cell r="I248" t="str">
            <v>美术教育(五年一贯制)</v>
          </cell>
          <cell r="J248" t="str">
            <v>美术学院</v>
          </cell>
          <cell r="K248" t="str">
            <v>美术学</v>
          </cell>
          <cell r="L248" t="str">
            <v>大学语文</v>
          </cell>
          <cell r="M248">
            <v>6</v>
          </cell>
          <cell r="N248">
            <v>6</v>
          </cell>
          <cell r="O248" t="str">
            <v>计算机基础B</v>
          </cell>
          <cell r="P248">
            <v>0</v>
          </cell>
          <cell r="Q248" t="str">
            <v>缺考</v>
          </cell>
          <cell r="R248" t="str">
            <v>美术学专业综合</v>
          </cell>
          <cell r="S248">
            <v>0</v>
          </cell>
          <cell r="T248" t="str">
            <v>缺考</v>
          </cell>
          <cell r="U248" t="str">
            <v>缺考</v>
          </cell>
          <cell r="V248">
            <v>1.7999999999999998</v>
          </cell>
          <cell r="W248">
            <v>81.28</v>
          </cell>
          <cell r="X248">
            <v>33.591999999999999</v>
          </cell>
        </row>
        <row r="249">
          <cell r="C249" t="str">
            <v>20192355</v>
          </cell>
          <cell r="D249" t="str">
            <v>南木甲措</v>
          </cell>
          <cell r="E249" t="str">
            <v>51323120010515022X</v>
          </cell>
          <cell r="F249" t="str">
            <v>阿坝师范学院</v>
          </cell>
          <cell r="G249" t="str">
            <v>美术学院</v>
          </cell>
          <cell r="H249" t="str">
            <v>美术教育</v>
          </cell>
          <cell r="I249" t="str">
            <v>美术教育(五年一贯制)</v>
          </cell>
          <cell r="J249" t="str">
            <v>美术学院</v>
          </cell>
          <cell r="K249" t="str">
            <v>美术学</v>
          </cell>
          <cell r="L249" t="str">
            <v>大学语文</v>
          </cell>
          <cell r="M249">
            <v>0</v>
          </cell>
          <cell r="N249" t="str">
            <v>缺考</v>
          </cell>
          <cell r="O249" t="str">
            <v>计算机基础B</v>
          </cell>
          <cell r="P249">
            <v>0</v>
          </cell>
          <cell r="Q249" t="str">
            <v>缺考</v>
          </cell>
          <cell r="R249" t="str">
            <v>美术学专业综合</v>
          </cell>
          <cell r="S249">
            <v>0</v>
          </cell>
          <cell r="T249" t="str">
            <v>缺考</v>
          </cell>
          <cell r="U249" t="str">
            <v>缺考</v>
          </cell>
          <cell r="V249">
            <v>0</v>
          </cell>
          <cell r="W249">
            <v>83.05</v>
          </cell>
          <cell r="X249">
            <v>33.22</v>
          </cell>
        </row>
        <row r="250">
          <cell r="C250" t="str">
            <v>20192375</v>
          </cell>
          <cell r="D250" t="str">
            <v>扎西卓玛</v>
          </cell>
          <cell r="E250" t="str">
            <v>513231200103220028</v>
          </cell>
          <cell r="F250" t="str">
            <v>阿坝师范学院</v>
          </cell>
          <cell r="G250" t="str">
            <v>美术学院</v>
          </cell>
          <cell r="H250" t="str">
            <v>美术教育</v>
          </cell>
          <cell r="I250" t="str">
            <v>美术教育(五年一贯制)</v>
          </cell>
          <cell r="J250" t="str">
            <v>美术学院</v>
          </cell>
          <cell r="K250" t="str">
            <v>美术学</v>
          </cell>
          <cell r="L250" t="str">
            <v>大学语文</v>
          </cell>
          <cell r="M250">
            <v>6</v>
          </cell>
          <cell r="N250">
            <v>6</v>
          </cell>
          <cell r="O250" t="str">
            <v>计算机基础B</v>
          </cell>
          <cell r="P250">
            <v>0</v>
          </cell>
          <cell r="Q250" t="str">
            <v>缺考</v>
          </cell>
          <cell r="R250" t="str">
            <v>美术学专业综合</v>
          </cell>
          <cell r="S250">
            <v>0</v>
          </cell>
          <cell r="T250" t="str">
            <v>缺考</v>
          </cell>
          <cell r="U250" t="str">
            <v>缺考</v>
          </cell>
          <cell r="V250">
            <v>1.7999999999999998</v>
          </cell>
          <cell r="W250">
            <v>79.63</v>
          </cell>
          <cell r="X250">
            <v>32.932000000000002</v>
          </cell>
        </row>
        <row r="251">
          <cell r="C251" t="str">
            <v>20192351</v>
          </cell>
          <cell r="D251" t="str">
            <v>泽理卓玛</v>
          </cell>
          <cell r="E251" t="str">
            <v>513225200010012329</v>
          </cell>
          <cell r="F251" t="str">
            <v>阿坝师范学院</v>
          </cell>
          <cell r="G251" t="str">
            <v>美术学院</v>
          </cell>
          <cell r="H251" t="str">
            <v>美术教育</v>
          </cell>
          <cell r="I251" t="str">
            <v>美术教育(五年一贯制)</v>
          </cell>
          <cell r="J251" t="str">
            <v>美术学院</v>
          </cell>
          <cell r="K251" t="str">
            <v>美术学</v>
          </cell>
          <cell r="L251" t="str">
            <v>大学语文</v>
          </cell>
          <cell r="M251">
            <v>0</v>
          </cell>
          <cell r="N251" t="str">
            <v>缺考</v>
          </cell>
          <cell r="O251" t="str">
            <v>计算机基础B</v>
          </cell>
          <cell r="P251">
            <v>0</v>
          </cell>
          <cell r="Q251" t="str">
            <v>缺考</v>
          </cell>
          <cell r="R251" t="str">
            <v>美术学专业综合</v>
          </cell>
          <cell r="S251">
            <v>0</v>
          </cell>
          <cell r="T251" t="str">
            <v>缺考</v>
          </cell>
          <cell r="U251" t="str">
            <v>缺考</v>
          </cell>
          <cell r="V251">
            <v>0</v>
          </cell>
          <cell r="W251">
            <v>81.81</v>
          </cell>
          <cell r="X251">
            <v>32.724000000000004</v>
          </cell>
        </row>
        <row r="252">
          <cell r="C252" t="str">
            <v>20192354</v>
          </cell>
          <cell r="D252" t="str">
            <v>泽郎东周</v>
          </cell>
          <cell r="E252" t="str">
            <v>513229199806250656</v>
          </cell>
          <cell r="F252" t="str">
            <v>阿坝师范学院</v>
          </cell>
          <cell r="G252" t="str">
            <v>美术学院</v>
          </cell>
          <cell r="H252" t="str">
            <v>美术教育</v>
          </cell>
          <cell r="I252" t="str">
            <v>美术教育(五年一贯制)</v>
          </cell>
          <cell r="J252" t="str">
            <v>美术学院</v>
          </cell>
          <cell r="K252" t="str">
            <v>美术学</v>
          </cell>
          <cell r="L252" t="str">
            <v>大学语文</v>
          </cell>
          <cell r="M252">
            <v>0</v>
          </cell>
          <cell r="N252" t="str">
            <v>缺考</v>
          </cell>
          <cell r="O252" t="str">
            <v>计算机基础B</v>
          </cell>
          <cell r="P252">
            <v>0</v>
          </cell>
          <cell r="Q252" t="str">
            <v>缺考</v>
          </cell>
          <cell r="R252" t="str">
            <v>美术学专业综合</v>
          </cell>
          <cell r="S252">
            <v>0</v>
          </cell>
          <cell r="T252" t="str">
            <v>缺考</v>
          </cell>
          <cell r="U252" t="str">
            <v>缺考</v>
          </cell>
          <cell r="V252">
            <v>0</v>
          </cell>
          <cell r="W252">
            <v>79.150000000000006</v>
          </cell>
          <cell r="X252">
            <v>31.660000000000004</v>
          </cell>
        </row>
        <row r="253">
          <cell r="C253" t="str">
            <v>20182636</v>
          </cell>
          <cell r="D253" t="str">
            <v>唐丽萍</v>
          </cell>
          <cell r="E253" t="str">
            <v>510322199912014604</v>
          </cell>
          <cell r="F253" t="str">
            <v>阿坝师范学院</v>
          </cell>
          <cell r="G253" t="str">
            <v>美术学院</v>
          </cell>
          <cell r="H253" t="str">
            <v>艺术设计</v>
          </cell>
          <cell r="I253" t="str">
            <v>艺术设计(视觉传达方向)</v>
          </cell>
          <cell r="J253" t="str">
            <v>美术学院</v>
          </cell>
          <cell r="K253" t="str">
            <v>环境设计</v>
          </cell>
          <cell r="L253" t="str">
            <v>大学语文</v>
          </cell>
          <cell r="M253">
            <v>57</v>
          </cell>
          <cell r="N253">
            <v>57</v>
          </cell>
          <cell r="O253" t="str">
            <v>大学英语</v>
          </cell>
          <cell r="P253">
            <v>52</v>
          </cell>
          <cell r="Q253">
            <v>52</v>
          </cell>
          <cell r="R253" t="str">
            <v>环境设计专业综合</v>
          </cell>
          <cell r="S253">
            <v>90.5</v>
          </cell>
          <cell r="T253">
            <v>90.5</v>
          </cell>
          <cell r="U253"/>
          <cell r="V253">
            <v>68.900000000000006</v>
          </cell>
          <cell r="W253">
            <v>85.03</v>
          </cell>
          <cell r="X253">
            <v>75.352000000000004</v>
          </cell>
        </row>
        <row r="254">
          <cell r="C254" t="str">
            <v>20183550</v>
          </cell>
          <cell r="D254" t="str">
            <v>张玲</v>
          </cell>
          <cell r="E254" t="str">
            <v>511324199812010300</v>
          </cell>
          <cell r="F254" t="str">
            <v>阿坝师范学院</v>
          </cell>
          <cell r="G254" t="str">
            <v>美术学院</v>
          </cell>
          <cell r="H254" t="str">
            <v>艺术设计</v>
          </cell>
          <cell r="I254" t="str">
            <v>艺术设计(视觉传达方向)</v>
          </cell>
          <cell r="J254" t="str">
            <v>美术学院</v>
          </cell>
          <cell r="K254" t="str">
            <v>环境设计</v>
          </cell>
          <cell r="L254" t="str">
            <v>大学语文</v>
          </cell>
          <cell r="M254">
            <v>53</v>
          </cell>
          <cell r="N254">
            <v>53</v>
          </cell>
          <cell r="O254" t="str">
            <v>大学英语</v>
          </cell>
          <cell r="P254">
            <v>37</v>
          </cell>
          <cell r="Q254">
            <v>37</v>
          </cell>
          <cell r="R254" t="str">
            <v>环境设计专业综合</v>
          </cell>
          <cell r="S254">
            <v>91</v>
          </cell>
          <cell r="T254">
            <v>91</v>
          </cell>
          <cell r="U254"/>
          <cell r="V254">
            <v>63.4</v>
          </cell>
          <cell r="W254">
            <v>87.35</v>
          </cell>
          <cell r="X254">
            <v>72.97999999999999</v>
          </cell>
        </row>
        <row r="255">
          <cell r="C255" t="str">
            <v>20182643</v>
          </cell>
          <cell r="D255" t="str">
            <v>王思柔</v>
          </cell>
          <cell r="E255" t="str">
            <v>510812199901033265</v>
          </cell>
          <cell r="F255" t="str">
            <v>阿坝师范学院</v>
          </cell>
          <cell r="G255" t="str">
            <v>美术学院</v>
          </cell>
          <cell r="H255" t="str">
            <v>艺术设计</v>
          </cell>
          <cell r="I255" t="str">
            <v>艺术设计(视觉传达方向)</v>
          </cell>
          <cell r="J255" t="str">
            <v>美术学院</v>
          </cell>
          <cell r="K255" t="str">
            <v>环境设计</v>
          </cell>
          <cell r="L255" t="str">
            <v>大学语文</v>
          </cell>
          <cell r="M255">
            <v>67</v>
          </cell>
          <cell r="N255">
            <v>67</v>
          </cell>
          <cell r="O255" t="str">
            <v>大学英语</v>
          </cell>
          <cell r="P255">
            <v>39</v>
          </cell>
          <cell r="Q255">
            <v>39</v>
          </cell>
          <cell r="R255" t="str">
            <v>环境设计专业综合</v>
          </cell>
          <cell r="S255">
            <v>71</v>
          </cell>
          <cell r="T255">
            <v>71</v>
          </cell>
          <cell r="U255"/>
          <cell r="V255">
            <v>60.2</v>
          </cell>
          <cell r="W255">
            <v>86.31</v>
          </cell>
          <cell r="X255">
            <v>70.644000000000005</v>
          </cell>
        </row>
        <row r="256">
          <cell r="C256" t="str">
            <v>20182609</v>
          </cell>
          <cell r="D256" t="str">
            <v>杨晨</v>
          </cell>
          <cell r="E256" t="str">
            <v>500383199711220197</v>
          </cell>
          <cell r="F256" t="str">
            <v>阿坝师范学院</v>
          </cell>
          <cell r="G256" t="str">
            <v>美术学院</v>
          </cell>
          <cell r="H256" t="str">
            <v>艺术设计</v>
          </cell>
          <cell r="I256" t="str">
            <v>艺术设计(视觉传达方向)</v>
          </cell>
          <cell r="J256" t="str">
            <v>美术学院</v>
          </cell>
          <cell r="K256" t="str">
            <v>环境设计</v>
          </cell>
          <cell r="L256" t="str">
            <v>大学语文</v>
          </cell>
          <cell r="M256">
            <v>60</v>
          </cell>
          <cell r="N256">
            <v>60</v>
          </cell>
          <cell r="O256" t="str">
            <v>大学英语</v>
          </cell>
          <cell r="P256">
            <v>39</v>
          </cell>
          <cell r="Q256">
            <v>39</v>
          </cell>
          <cell r="R256" t="str">
            <v>环境设计专业综合</v>
          </cell>
          <cell r="S256">
            <v>75.5</v>
          </cell>
          <cell r="T256">
            <v>75.5</v>
          </cell>
          <cell r="U256"/>
          <cell r="V256">
            <v>59.900000000000006</v>
          </cell>
          <cell r="W256">
            <v>85.23</v>
          </cell>
          <cell r="X256">
            <v>70.032000000000011</v>
          </cell>
        </row>
        <row r="257">
          <cell r="C257" t="str">
            <v>20182602</v>
          </cell>
          <cell r="D257" t="str">
            <v>李文瑞</v>
          </cell>
          <cell r="E257" t="str">
            <v>51112320000401001X</v>
          </cell>
          <cell r="F257" t="str">
            <v>阿坝师范学院</v>
          </cell>
          <cell r="G257" t="str">
            <v>美术学院</v>
          </cell>
          <cell r="H257" t="str">
            <v>艺术设计</v>
          </cell>
          <cell r="I257" t="str">
            <v>艺术设计(视觉传达方向)</v>
          </cell>
          <cell r="J257" t="str">
            <v>美术学院</v>
          </cell>
          <cell r="K257" t="str">
            <v>环境设计</v>
          </cell>
          <cell r="L257" t="str">
            <v>大学语文</v>
          </cell>
          <cell r="M257">
            <v>48</v>
          </cell>
          <cell r="N257">
            <v>48</v>
          </cell>
          <cell r="O257" t="str">
            <v>大学英语</v>
          </cell>
          <cell r="P257">
            <v>45</v>
          </cell>
          <cell r="Q257">
            <v>45</v>
          </cell>
          <cell r="R257" t="str">
            <v>环境设计专业综合</v>
          </cell>
          <cell r="S257">
            <v>60.5</v>
          </cell>
          <cell r="T257">
            <v>60.5</v>
          </cell>
          <cell r="U257"/>
          <cell r="V257">
            <v>52.1</v>
          </cell>
          <cell r="W257">
            <v>82.26</v>
          </cell>
          <cell r="X257">
            <v>64.164000000000001</v>
          </cell>
        </row>
        <row r="258">
          <cell r="C258" t="str">
            <v>20182616</v>
          </cell>
          <cell r="D258" t="str">
            <v>邓传波</v>
          </cell>
          <cell r="E258" t="str">
            <v>513701199704201512</v>
          </cell>
          <cell r="F258" t="str">
            <v>阿坝师范学院</v>
          </cell>
          <cell r="G258" t="str">
            <v>美术学院</v>
          </cell>
          <cell r="H258" t="str">
            <v>艺术设计</v>
          </cell>
          <cell r="I258" t="str">
            <v>艺术设计(视觉传达方向)</v>
          </cell>
          <cell r="J258" t="str">
            <v>美术学院</v>
          </cell>
          <cell r="K258" t="str">
            <v>环境设计</v>
          </cell>
          <cell r="L258" t="str">
            <v>大学语文</v>
          </cell>
          <cell r="M258">
            <v>54</v>
          </cell>
          <cell r="N258">
            <v>54</v>
          </cell>
          <cell r="O258" t="str">
            <v>大学英语</v>
          </cell>
          <cell r="P258">
            <v>12</v>
          </cell>
          <cell r="Q258">
            <v>12</v>
          </cell>
          <cell r="R258" t="str">
            <v>环境设计专业综合</v>
          </cell>
          <cell r="S258">
            <v>60</v>
          </cell>
          <cell r="T258">
            <v>60</v>
          </cell>
          <cell r="U258"/>
          <cell r="V258">
            <v>43.8</v>
          </cell>
          <cell r="W258">
            <v>82.54</v>
          </cell>
          <cell r="X258">
            <v>59.296000000000006</v>
          </cell>
        </row>
        <row r="259">
          <cell r="C259" t="str">
            <v>20182603</v>
          </cell>
          <cell r="D259" t="str">
            <v>杜泉江</v>
          </cell>
          <cell r="E259" t="str">
            <v>511304200006100053</v>
          </cell>
          <cell r="F259" t="str">
            <v>阿坝师范学院</v>
          </cell>
          <cell r="G259" t="str">
            <v>美术学院</v>
          </cell>
          <cell r="H259" t="str">
            <v>艺术设计</v>
          </cell>
          <cell r="I259" t="str">
            <v>艺术设计(视觉传达方向)</v>
          </cell>
          <cell r="J259" t="str">
            <v>美术学院</v>
          </cell>
          <cell r="K259" t="str">
            <v>环境设计</v>
          </cell>
          <cell r="L259" t="str">
            <v>大学语文</v>
          </cell>
          <cell r="M259">
            <v>42</v>
          </cell>
          <cell r="N259">
            <v>42</v>
          </cell>
          <cell r="O259" t="str">
            <v>大学英语</v>
          </cell>
          <cell r="P259">
            <v>19</v>
          </cell>
          <cell r="Q259">
            <v>19</v>
          </cell>
          <cell r="R259" t="str">
            <v>环境设计专业综合</v>
          </cell>
          <cell r="S259">
            <v>60</v>
          </cell>
          <cell r="T259">
            <v>60</v>
          </cell>
          <cell r="U259"/>
          <cell r="V259">
            <v>42.3</v>
          </cell>
          <cell r="W259">
            <v>84.2</v>
          </cell>
          <cell r="X259">
            <v>59.06</v>
          </cell>
        </row>
        <row r="260">
          <cell r="C260" t="str">
            <v>20182644</v>
          </cell>
          <cell r="D260" t="str">
            <v>余霏</v>
          </cell>
          <cell r="E260" t="str">
            <v>510802200006120912</v>
          </cell>
          <cell r="F260" t="str">
            <v>阿坝师范学院</v>
          </cell>
          <cell r="G260" t="str">
            <v>美术学院</v>
          </cell>
          <cell r="H260" t="str">
            <v>艺术设计</v>
          </cell>
          <cell r="I260" t="str">
            <v>艺术设计(视觉传达方向)</v>
          </cell>
          <cell r="J260" t="str">
            <v>美术学院</v>
          </cell>
          <cell r="K260" t="str">
            <v>环境设计</v>
          </cell>
          <cell r="L260" t="str">
            <v>大学语文</v>
          </cell>
          <cell r="M260">
            <v>42</v>
          </cell>
          <cell r="N260">
            <v>42</v>
          </cell>
          <cell r="O260" t="str">
            <v>大学英语</v>
          </cell>
          <cell r="P260">
            <v>18</v>
          </cell>
          <cell r="Q260">
            <v>18</v>
          </cell>
          <cell r="R260" t="str">
            <v>环境设计专业综合</v>
          </cell>
          <cell r="S260">
            <v>56.5</v>
          </cell>
          <cell r="T260">
            <v>56.5</v>
          </cell>
          <cell r="U260"/>
          <cell r="V260">
            <v>40.6</v>
          </cell>
          <cell r="W260">
            <v>84.13</v>
          </cell>
          <cell r="X260">
            <v>58.012</v>
          </cell>
        </row>
        <row r="261">
          <cell r="C261" t="str">
            <v>20182640</v>
          </cell>
          <cell r="D261" t="str">
            <v>张梦琦</v>
          </cell>
          <cell r="E261" t="str">
            <v>510603200008282769</v>
          </cell>
          <cell r="F261" t="str">
            <v>阿坝师范学院</v>
          </cell>
          <cell r="G261" t="str">
            <v>美术学院</v>
          </cell>
          <cell r="H261" t="str">
            <v>艺术设计</v>
          </cell>
          <cell r="I261" t="str">
            <v>艺术设计(视觉传达方向)</v>
          </cell>
          <cell r="J261" t="str">
            <v>美术学院</v>
          </cell>
          <cell r="K261" t="str">
            <v>环境设计</v>
          </cell>
          <cell r="L261" t="str">
            <v>大学语文</v>
          </cell>
          <cell r="M261">
            <v>47</v>
          </cell>
          <cell r="N261">
            <v>47</v>
          </cell>
          <cell r="O261" t="str">
            <v>大学英语</v>
          </cell>
          <cell r="P261">
            <v>21</v>
          </cell>
          <cell r="Q261">
            <v>21</v>
          </cell>
          <cell r="R261" t="str">
            <v>环境设计专业综合</v>
          </cell>
          <cell r="S261">
            <v>45.5</v>
          </cell>
          <cell r="T261">
            <v>45.5</v>
          </cell>
          <cell r="U261"/>
          <cell r="V261">
            <v>38.599999999999994</v>
          </cell>
          <cell r="W261">
            <v>86.7</v>
          </cell>
          <cell r="X261">
            <v>57.839999999999996</v>
          </cell>
        </row>
        <row r="262">
          <cell r="C262" t="str">
            <v>20182638</v>
          </cell>
          <cell r="D262" t="str">
            <v>侯雨欣</v>
          </cell>
          <cell r="E262" t="str">
            <v>510522200009198204</v>
          </cell>
          <cell r="F262" t="str">
            <v>阿坝师范学院</v>
          </cell>
          <cell r="G262" t="str">
            <v>美术学院</v>
          </cell>
          <cell r="H262" t="str">
            <v>艺术设计</v>
          </cell>
          <cell r="I262" t="str">
            <v>艺术设计(视觉传达方向)</v>
          </cell>
          <cell r="J262" t="str">
            <v>美术学院</v>
          </cell>
          <cell r="K262" t="str">
            <v>环境设计</v>
          </cell>
          <cell r="L262" t="str">
            <v>大学语文</v>
          </cell>
          <cell r="M262">
            <v>48</v>
          </cell>
          <cell r="N262">
            <v>48</v>
          </cell>
          <cell r="O262" t="str">
            <v>大学英语</v>
          </cell>
          <cell r="P262">
            <v>15</v>
          </cell>
          <cell r="Q262">
            <v>15</v>
          </cell>
          <cell r="R262" t="str">
            <v>环境设计专业综合</v>
          </cell>
          <cell r="S262">
            <v>48.5</v>
          </cell>
          <cell r="T262">
            <v>48.5</v>
          </cell>
          <cell r="U262"/>
          <cell r="V262">
            <v>38.299999999999997</v>
          </cell>
          <cell r="W262">
            <v>85.14</v>
          </cell>
          <cell r="X262">
            <v>57.036000000000001</v>
          </cell>
        </row>
        <row r="263">
          <cell r="C263" t="str">
            <v>20182625</v>
          </cell>
          <cell r="D263" t="str">
            <v>粱豫婕</v>
          </cell>
          <cell r="E263" t="str">
            <v>513433200006270027</v>
          </cell>
          <cell r="F263" t="str">
            <v>阿坝师范学院</v>
          </cell>
          <cell r="G263" t="str">
            <v>美术学院</v>
          </cell>
          <cell r="H263" t="str">
            <v>艺术设计</v>
          </cell>
          <cell r="I263" t="str">
            <v>艺术设计(视觉传达方向)</v>
          </cell>
          <cell r="J263" t="str">
            <v>美术学院</v>
          </cell>
          <cell r="K263" t="str">
            <v>环境设计</v>
          </cell>
          <cell r="L263" t="str">
            <v>大学语文</v>
          </cell>
          <cell r="M263">
            <v>0</v>
          </cell>
          <cell r="N263" t="str">
            <v>缺考</v>
          </cell>
          <cell r="O263" t="str">
            <v>大学英语</v>
          </cell>
          <cell r="P263">
            <v>0</v>
          </cell>
          <cell r="Q263" t="str">
            <v>缺考</v>
          </cell>
          <cell r="R263" t="str">
            <v>环境设计专业综合</v>
          </cell>
          <cell r="S263">
            <v>0</v>
          </cell>
          <cell r="T263" t="str">
            <v>缺考</v>
          </cell>
          <cell r="U263" t="str">
            <v>缺考</v>
          </cell>
          <cell r="V263">
            <v>0</v>
          </cell>
          <cell r="W263">
            <v>83.62</v>
          </cell>
          <cell r="X263">
            <v>33.448</v>
          </cell>
        </row>
        <row r="264">
          <cell r="C264" t="str">
            <v>20182597</v>
          </cell>
          <cell r="D264" t="str">
            <v>周思仪</v>
          </cell>
          <cell r="E264" t="str">
            <v>51090220000107932X</v>
          </cell>
          <cell r="F264" t="str">
            <v>阿坝师范学院</v>
          </cell>
          <cell r="G264" t="str">
            <v>美术学院</v>
          </cell>
          <cell r="H264" t="str">
            <v>艺术设计</v>
          </cell>
          <cell r="I264" t="str">
            <v>艺术设计(室内设计方向)</v>
          </cell>
          <cell r="J264" t="str">
            <v>美术学院</v>
          </cell>
          <cell r="K264" t="str">
            <v>环境设计</v>
          </cell>
          <cell r="L264" t="str">
            <v>大学语文</v>
          </cell>
          <cell r="M264">
            <v>70</v>
          </cell>
          <cell r="N264">
            <v>70</v>
          </cell>
          <cell r="O264" t="str">
            <v>大学英语</v>
          </cell>
          <cell r="P264">
            <v>83</v>
          </cell>
          <cell r="Q264">
            <v>83</v>
          </cell>
          <cell r="R264" t="str">
            <v>环境设计专业综合</v>
          </cell>
          <cell r="S264">
            <v>87</v>
          </cell>
          <cell r="T264">
            <v>87</v>
          </cell>
          <cell r="U264"/>
          <cell r="V264">
            <v>80.7</v>
          </cell>
          <cell r="W264">
            <v>85.22</v>
          </cell>
          <cell r="X264">
            <v>82.50800000000001</v>
          </cell>
        </row>
        <row r="265">
          <cell r="C265" t="str">
            <v>20182614</v>
          </cell>
          <cell r="D265" t="str">
            <v>文浚沣</v>
          </cell>
          <cell r="E265" t="str">
            <v>513701200011024512</v>
          </cell>
          <cell r="F265" t="str">
            <v>阿坝师范学院</v>
          </cell>
          <cell r="G265" t="str">
            <v>美术学院</v>
          </cell>
          <cell r="H265" t="str">
            <v>艺术设计</v>
          </cell>
          <cell r="I265" t="str">
            <v>艺术设计(室内设计方向)</v>
          </cell>
          <cell r="J265" t="str">
            <v>美术学院</v>
          </cell>
          <cell r="K265" t="str">
            <v>环境设计</v>
          </cell>
          <cell r="L265" t="str">
            <v>大学语文</v>
          </cell>
          <cell r="M265">
            <v>63</v>
          </cell>
          <cell r="N265">
            <v>63</v>
          </cell>
          <cell r="O265" t="str">
            <v>大学英语</v>
          </cell>
          <cell r="P265">
            <v>47</v>
          </cell>
          <cell r="Q265">
            <v>47</v>
          </cell>
          <cell r="R265" t="str">
            <v>环境设计专业综合</v>
          </cell>
          <cell r="S265">
            <v>78.5</v>
          </cell>
          <cell r="T265">
            <v>78.5</v>
          </cell>
          <cell r="U265"/>
          <cell r="V265">
            <v>64.400000000000006</v>
          </cell>
          <cell r="W265">
            <v>89.59</v>
          </cell>
          <cell r="X265">
            <v>74.475999999999999</v>
          </cell>
        </row>
        <row r="266">
          <cell r="C266" t="str">
            <v>20182628</v>
          </cell>
          <cell r="D266" t="str">
            <v>黄薪颖</v>
          </cell>
          <cell r="E266" t="str">
            <v>510182199912040023</v>
          </cell>
          <cell r="F266" t="str">
            <v>阿坝师范学院</v>
          </cell>
          <cell r="G266" t="str">
            <v>美术学院</v>
          </cell>
          <cell r="H266" t="str">
            <v>艺术设计</v>
          </cell>
          <cell r="I266" t="str">
            <v>艺术设计(室内设计方向)</v>
          </cell>
          <cell r="J266" t="str">
            <v>美术学院</v>
          </cell>
          <cell r="K266" t="str">
            <v>环境设计</v>
          </cell>
          <cell r="L266" t="str">
            <v>大学语文</v>
          </cell>
          <cell r="M266">
            <v>60</v>
          </cell>
          <cell r="N266">
            <v>60</v>
          </cell>
          <cell r="O266" t="str">
            <v>大学英语</v>
          </cell>
          <cell r="P266">
            <v>53</v>
          </cell>
          <cell r="Q266">
            <v>53</v>
          </cell>
          <cell r="R266" t="str">
            <v>环境设计专业综合</v>
          </cell>
          <cell r="S266">
            <v>89</v>
          </cell>
          <cell r="T266">
            <v>89</v>
          </cell>
          <cell r="U266"/>
          <cell r="V266">
            <v>69.5</v>
          </cell>
          <cell r="W266">
            <v>88.9</v>
          </cell>
          <cell r="X266">
            <v>77.259999999999991</v>
          </cell>
        </row>
        <row r="267">
          <cell r="C267" t="str">
            <v>20182631</v>
          </cell>
          <cell r="D267" t="str">
            <v>曾梦雪</v>
          </cell>
          <cell r="E267" t="str">
            <v>513822200001237626</v>
          </cell>
          <cell r="F267" t="str">
            <v>阿坝师范学院</v>
          </cell>
          <cell r="G267" t="str">
            <v>美术学院</v>
          </cell>
          <cell r="H267" t="str">
            <v>艺术设计</v>
          </cell>
          <cell r="I267" t="str">
            <v>艺术设计(室内设计方向)</v>
          </cell>
          <cell r="J267" t="str">
            <v>美术学院</v>
          </cell>
          <cell r="K267" t="str">
            <v>环境设计</v>
          </cell>
          <cell r="L267" t="str">
            <v>大学语文</v>
          </cell>
          <cell r="M267">
            <v>53</v>
          </cell>
          <cell r="N267">
            <v>53</v>
          </cell>
          <cell r="O267" t="str">
            <v>大学英语</v>
          </cell>
          <cell r="P267">
            <v>52</v>
          </cell>
          <cell r="Q267">
            <v>52</v>
          </cell>
          <cell r="R267" t="str">
            <v>环境设计专业综合</v>
          </cell>
          <cell r="S267">
            <v>90.5</v>
          </cell>
          <cell r="T267">
            <v>90.5</v>
          </cell>
          <cell r="U267"/>
          <cell r="V267">
            <v>67.7</v>
          </cell>
          <cell r="W267">
            <v>90.3</v>
          </cell>
          <cell r="X267">
            <v>76.739999999999995</v>
          </cell>
        </row>
        <row r="268">
          <cell r="C268" t="str">
            <v>20182621</v>
          </cell>
          <cell r="D268" t="str">
            <v>张恒瑜</v>
          </cell>
          <cell r="E268" t="str">
            <v>513822200101156727</v>
          </cell>
          <cell r="F268" t="str">
            <v>阿坝师范学院</v>
          </cell>
          <cell r="G268" t="str">
            <v>美术学院</v>
          </cell>
          <cell r="H268" t="str">
            <v>艺术设计</v>
          </cell>
          <cell r="I268" t="str">
            <v>艺术设计(室内设计方向)</v>
          </cell>
          <cell r="J268" t="str">
            <v>美术学院</v>
          </cell>
          <cell r="K268" t="str">
            <v>环境设计</v>
          </cell>
          <cell r="L268" t="str">
            <v>大学语文</v>
          </cell>
          <cell r="M268">
            <v>76</v>
          </cell>
          <cell r="N268">
            <v>76</v>
          </cell>
          <cell r="O268" t="str">
            <v>大学英语</v>
          </cell>
          <cell r="P268">
            <v>42</v>
          </cell>
          <cell r="Q268">
            <v>42</v>
          </cell>
          <cell r="R268" t="str">
            <v>环境设计专业综合</v>
          </cell>
          <cell r="S268">
            <v>87.5</v>
          </cell>
          <cell r="T268">
            <v>87.5</v>
          </cell>
          <cell r="U268"/>
          <cell r="V268">
            <v>70.400000000000006</v>
          </cell>
          <cell r="W268">
            <v>85.67</v>
          </cell>
          <cell r="X268">
            <v>76.50800000000001</v>
          </cell>
        </row>
        <row r="269">
          <cell r="C269" t="str">
            <v>20182601</v>
          </cell>
          <cell r="D269" t="str">
            <v>李沁原</v>
          </cell>
          <cell r="E269" t="str">
            <v>511111200005271021</v>
          </cell>
          <cell r="F269" t="str">
            <v>阿坝师范学院</v>
          </cell>
          <cell r="G269" t="str">
            <v>美术学院</v>
          </cell>
          <cell r="H269" t="str">
            <v>艺术设计</v>
          </cell>
          <cell r="I269" t="str">
            <v>艺术设计(室内设计方向)</v>
          </cell>
          <cell r="J269" t="str">
            <v>美术学院</v>
          </cell>
          <cell r="K269" t="str">
            <v>环境设计</v>
          </cell>
          <cell r="L269" t="str">
            <v>大学语文</v>
          </cell>
          <cell r="M269">
            <v>61</v>
          </cell>
          <cell r="N269">
            <v>61</v>
          </cell>
          <cell r="O269" t="str">
            <v>大学英语</v>
          </cell>
          <cell r="P269">
            <v>41</v>
          </cell>
          <cell r="Q269">
            <v>41</v>
          </cell>
          <cell r="R269" t="str">
            <v>环境设计专业综合</v>
          </cell>
          <cell r="S269">
            <v>91</v>
          </cell>
          <cell r="T269">
            <v>91</v>
          </cell>
          <cell r="U269"/>
          <cell r="V269">
            <v>67</v>
          </cell>
          <cell r="W269">
            <v>87.79</v>
          </cell>
          <cell r="X269">
            <v>75.316000000000003</v>
          </cell>
        </row>
        <row r="270">
          <cell r="C270" t="str">
            <v>20182639</v>
          </cell>
          <cell r="D270" t="str">
            <v>杜玉莲</v>
          </cell>
          <cell r="E270" t="str">
            <v>510524199906144641</v>
          </cell>
          <cell r="F270" t="str">
            <v>阿坝师范学院</v>
          </cell>
          <cell r="G270" t="str">
            <v>美术学院</v>
          </cell>
          <cell r="H270" t="str">
            <v>艺术设计</v>
          </cell>
          <cell r="I270" t="str">
            <v>艺术设计(室内设计方向)</v>
          </cell>
          <cell r="J270" t="str">
            <v>美术学院</v>
          </cell>
          <cell r="K270" t="str">
            <v>环境设计</v>
          </cell>
          <cell r="L270" t="str">
            <v>大学语文</v>
          </cell>
          <cell r="M270">
            <v>60</v>
          </cell>
          <cell r="N270">
            <v>60</v>
          </cell>
          <cell r="O270" t="str">
            <v>大学英语</v>
          </cell>
          <cell r="P270">
            <v>33</v>
          </cell>
          <cell r="Q270">
            <v>33</v>
          </cell>
          <cell r="R270" t="str">
            <v>环境设计专业综合</v>
          </cell>
          <cell r="S270">
            <v>80</v>
          </cell>
          <cell r="T270">
            <v>80</v>
          </cell>
          <cell r="U270"/>
          <cell r="V270">
            <v>59.9</v>
          </cell>
          <cell r="W270">
            <v>87</v>
          </cell>
          <cell r="X270">
            <v>70.740000000000009</v>
          </cell>
        </row>
        <row r="271">
          <cell r="C271" t="str">
            <v>20182599</v>
          </cell>
          <cell r="D271" t="str">
            <v>杨雨欣</v>
          </cell>
          <cell r="E271" t="str">
            <v>510922200008060301</v>
          </cell>
          <cell r="F271" t="str">
            <v>阿坝师范学院</v>
          </cell>
          <cell r="G271" t="str">
            <v>美术学院</v>
          </cell>
          <cell r="H271" t="str">
            <v>艺术设计</v>
          </cell>
          <cell r="I271" t="str">
            <v>艺术设计(室内设计方向)</v>
          </cell>
          <cell r="J271" t="str">
            <v>美术学院</v>
          </cell>
          <cell r="K271" t="str">
            <v>环境设计</v>
          </cell>
          <cell r="L271" t="str">
            <v>大学语文</v>
          </cell>
          <cell r="M271">
            <v>70</v>
          </cell>
          <cell r="N271">
            <v>70</v>
          </cell>
          <cell r="O271" t="str">
            <v>大学英语</v>
          </cell>
          <cell r="P271">
            <v>18</v>
          </cell>
          <cell r="Q271">
            <v>18</v>
          </cell>
          <cell r="R271" t="str">
            <v>环境设计专业综合</v>
          </cell>
          <cell r="S271">
            <v>82.5</v>
          </cell>
          <cell r="T271">
            <v>82.5</v>
          </cell>
          <cell r="U271"/>
          <cell r="V271">
            <v>59.4</v>
          </cell>
          <cell r="W271">
            <v>83.61</v>
          </cell>
          <cell r="X271">
            <v>69.084000000000003</v>
          </cell>
        </row>
        <row r="272">
          <cell r="C272" t="str">
            <v>20182622</v>
          </cell>
          <cell r="D272" t="str">
            <v>傅雅蔺</v>
          </cell>
          <cell r="E272" t="str">
            <v>513822200001083284</v>
          </cell>
          <cell r="F272" t="str">
            <v>阿坝师范学院</v>
          </cell>
          <cell r="G272" t="str">
            <v>美术学院</v>
          </cell>
          <cell r="H272" t="str">
            <v>艺术设计</v>
          </cell>
          <cell r="I272" t="str">
            <v>艺术设计(室内设计方向)</v>
          </cell>
          <cell r="J272" t="str">
            <v>美术学院</v>
          </cell>
          <cell r="K272" t="str">
            <v>环境设计</v>
          </cell>
          <cell r="L272" t="str">
            <v>大学语文</v>
          </cell>
          <cell r="M272">
            <v>49</v>
          </cell>
          <cell r="N272">
            <v>49</v>
          </cell>
          <cell r="O272" t="str">
            <v>大学英语</v>
          </cell>
          <cell r="P272">
            <v>32</v>
          </cell>
          <cell r="Q272">
            <v>32</v>
          </cell>
          <cell r="R272" t="str">
            <v>环境设计专业综合</v>
          </cell>
          <cell r="S272">
            <v>73.5</v>
          </cell>
          <cell r="T272">
            <v>73.5</v>
          </cell>
          <cell r="U272"/>
          <cell r="V272">
            <v>53.7</v>
          </cell>
          <cell r="W272">
            <v>87.21</v>
          </cell>
          <cell r="X272">
            <v>67.103999999999999</v>
          </cell>
        </row>
        <row r="273">
          <cell r="C273" t="str">
            <v>20182620</v>
          </cell>
          <cell r="D273" t="str">
            <v>岳琼芳</v>
          </cell>
          <cell r="E273" t="str">
            <v>513721199804174203</v>
          </cell>
          <cell r="F273" t="str">
            <v>阿坝师范学院</v>
          </cell>
          <cell r="G273" t="str">
            <v>美术学院</v>
          </cell>
          <cell r="H273" t="str">
            <v>艺术设计</v>
          </cell>
          <cell r="I273" t="str">
            <v>艺术设计(室内设计方向)</v>
          </cell>
          <cell r="J273" t="str">
            <v>美术学院</v>
          </cell>
          <cell r="K273" t="str">
            <v>环境设计</v>
          </cell>
          <cell r="L273" t="str">
            <v>大学语文</v>
          </cell>
          <cell r="M273">
            <v>58</v>
          </cell>
          <cell r="N273">
            <v>58</v>
          </cell>
          <cell r="O273" t="str">
            <v>大学英语</v>
          </cell>
          <cell r="P273">
            <v>24</v>
          </cell>
          <cell r="Q273">
            <v>24</v>
          </cell>
          <cell r="R273" t="str">
            <v>环境设计专业综合</v>
          </cell>
          <cell r="S273">
            <v>73</v>
          </cell>
          <cell r="T273">
            <v>73</v>
          </cell>
          <cell r="U273"/>
          <cell r="V273">
            <v>53.8</v>
          </cell>
          <cell r="W273">
            <v>84.62</v>
          </cell>
          <cell r="X273">
            <v>66.128</v>
          </cell>
        </row>
        <row r="274">
          <cell r="C274" t="str">
            <v>20182623</v>
          </cell>
          <cell r="D274" t="str">
            <v>吴文婷</v>
          </cell>
          <cell r="E274" t="str">
            <v>513921200006173560</v>
          </cell>
          <cell r="F274" t="str">
            <v>阿坝师范学院</v>
          </cell>
          <cell r="G274" t="str">
            <v>美术学院</v>
          </cell>
          <cell r="H274" t="str">
            <v>艺术设计</v>
          </cell>
          <cell r="I274" t="str">
            <v>艺术设计(室内设计方向)</v>
          </cell>
          <cell r="J274" t="str">
            <v>美术学院</v>
          </cell>
          <cell r="K274" t="str">
            <v>环境设计</v>
          </cell>
          <cell r="L274" t="str">
            <v>大学语文</v>
          </cell>
          <cell r="M274">
            <v>58</v>
          </cell>
          <cell r="N274">
            <v>58</v>
          </cell>
          <cell r="O274" t="str">
            <v>大学英语</v>
          </cell>
          <cell r="P274">
            <v>20</v>
          </cell>
          <cell r="Q274">
            <v>20</v>
          </cell>
          <cell r="R274" t="str">
            <v>环境设计专业综合</v>
          </cell>
          <cell r="S274">
            <v>70.5</v>
          </cell>
          <cell r="T274">
            <v>70.5</v>
          </cell>
          <cell r="U274"/>
          <cell r="V274">
            <v>51.6</v>
          </cell>
          <cell r="W274">
            <v>85.98</v>
          </cell>
          <cell r="X274">
            <v>65.352000000000004</v>
          </cell>
        </row>
        <row r="275">
          <cell r="C275" t="str">
            <v>20182642</v>
          </cell>
          <cell r="D275" t="str">
            <v>彭静</v>
          </cell>
          <cell r="E275" t="str">
            <v>510623199901017220</v>
          </cell>
          <cell r="F275" t="str">
            <v>阿坝师范学院</v>
          </cell>
          <cell r="G275" t="str">
            <v>美术学院</v>
          </cell>
          <cell r="H275" t="str">
            <v>艺术设计</v>
          </cell>
          <cell r="I275" t="str">
            <v>艺术设计(室内设计方向)</v>
          </cell>
          <cell r="J275" t="str">
            <v>美术学院</v>
          </cell>
          <cell r="K275" t="str">
            <v>环境设计</v>
          </cell>
          <cell r="L275" t="str">
            <v>大学语文</v>
          </cell>
          <cell r="M275">
            <v>57</v>
          </cell>
          <cell r="N275">
            <v>57</v>
          </cell>
          <cell r="O275" t="str">
            <v>大学英语</v>
          </cell>
          <cell r="P275">
            <v>30</v>
          </cell>
          <cell r="Q275">
            <v>30</v>
          </cell>
          <cell r="R275" t="str">
            <v>环境设计专业综合</v>
          </cell>
          <cell r="S275">
            <v>60.5</v>
          </cell>
          <cell r="T275">
            <v>60.5</v>
          </cell>
          <cell r="U275"/>
          <cell r="V275">
            <v>50.3</v>
          </cell>
          <cell r="W275">
            <v>87.27</v>
          </cell>
          <cell r="X275">
            <v>65.087999999999994</v>
          </cell>
        </row>
        <row r="276">
          <cell r="C276" t="str">
            <v>20182641</v>
          </cell>
          <cell r="D276" t="str">
            <v>何睿思</v>
          </cell>
          <cell r="E276" t="str">
            <v>510723200009120025</v>
          </cell>
          <cell r="F276" t="str">
            <v>阿坝师范学院</v>
          </cell>
          <cell r="G276" t="str">
            <v>美术学院</v>
          </cell>
          <cell r="H276" t="str">
            <v>艺术设计</v>
          </cell>
          <cell r="I276" t="str">
            <v>艺术设计(室内设计方向)</v>
          </cell>
          <cell r="J276" t="str">
            <v>美术学院</v>
          </cell>
          <cell r="K276" t="str">
            <v>环境设计</v>
          </cell>
          <cell r="L276" t="str">
            <v>大学语文</v>
          </cell>
          <cell r="M276">
            <v>53</v>
          </cell>
          <cell r="N276">
            <v>53</v>
          </cell>
          <cell r="O276" t="str">
            <v>大学英语</v>
          </cell>
          <cell r="P276">
            <v>19</v>
          </cell>
          <cell r="Q276">
            <v>19</v>
          </cell>
          <cell r="R276" t="str">
            <v>环境设计专业综合</v>
          </cell>
          <cell r="S276">
            <v>62.5</v>
          </cell>
          <cell r="T276">
            <v>62.5</v>
          </cell>
          <cell r="U276"/>
          <cell r="V276">
            <v>46.599999999999994</v>
          </cell>
          <cell r="W276">
            <v>85.8</v>
          </cell>
          <cell r="X276">
            <v>62.28</v>
          </cell>
        </row>
        <row r="277">
          <cell r="C277" t="str">
            <v>20182606</v>
          </cell>
          <cell r="D277" t="str">
            <v>刘吉</v>
          </cell>
          <cell r="E277" t="str">
            <v>511525199808122032</v>
          </cell>
          <cell r="F277" t="str">
            <v>阿坝师范学院</v>
          </cell>
          <cell r="G277" t="str">
            <v>美术学院</v>
          </cell>
          <cell r="H277" t="str">
            <v>艺术设计</v>
          </cell>
          <cell r="I277" t="str">
            <v>艺术设计(室内设计方向)</v>
          </cell>
          <cell r="J277" t="str">
            <v>美术学院</v>
          </cell>
          <cell r="K277" t="str">
            <v>环境设计</v>
          </cell>
          <cell r="L277" t="str">
            <v>大学语文</v>
          </cell>
          <cell r="M277">
            <v>56</v>
          </cell>
          <cell r="N277">
            <v>56</v>
          </cell>
          <cell r="O277" t="str">
            <v>大学英语</v>
          </cell>
          <cell r="P277">
            <v>19</v>
          </cell>
          <cell r="Q277">
            <v>19</v>
          </cell>
          <cell r="R277" t="str">
            <v>环境设计专业综合</v>
          </cell>
          <cell r="S277">
            <v>62.5</v>
          </cell>
          <cell r="T277">
            <v>62.5</v>
          </cell>
          <cell r="U277"/>
          <cell r="V277">
            <v>47.5</v>
          </cell>
          <cell r="W277">
            <v>83.63</v>
          </cell>
          <cell r="X277">
            <v>61.951999999999998</v>
          </cell>
        </row>
        <row r="278">
          <cell r="C278" t="str">
            <v>20182637</v>
          </cell>
          <cell r="D278" t="str">
            <v>蔡琳</v>
          </cell>
          <cell r="E278" t="str">
            <v>510421199904055528</v>
          </cell>
          <cell r="F278" t="str">
            <v>阿坝师范学院</v>
          </cell>
          <cell r="G278" t="str">
            <v>美术学院</v>
          </cell>
          <cell r="H278" t="str">
            <v>艺术设计</v>
          </cell>
          <cell r="I278" t="str">
            <v>艺术设计(室内设计方向)</v>
          </cell>
          <cell r="J278" t="str">
            <v>美术学院</v>
          </cell>
          <cell r="K278" t="str">
            <v>环境设计</v>
          </cell>
          <cell r="L278" t="str">
            <v>大学语文</v>
          </cell>
          <cell r="M278">
            <v>52</v>
          </cell>
          <cell r="N278">
            <v>52</v>
          </cell>
          <cell r="O278" t="str">
            <v>大学英语</v>
          </cell>
          <cell r="P278">
            <v>21</v>
          </cell>
          <cell r="Q278">
            <v>21</v>
          </cell>
          <cell r="R278" t="str">
            <v>环境设计专业综合</v>
          </cell>
          <cell r="S278">
            <v>51.5</v>
          </cell>
          <cell r="T278">
            <v>51.5</v>
          </cell>
          <cell r="U278"/>
          <cell r="V278">
            <v>42.5</v>
          </cell>
          <cell r="W278">
            <v>85.68</v>
          </cell>
          <cell r="X278">
            <v>59.772000000000006</v>
          </cell>
        </row>
        <row r="279">
          <cell r="C279" t="str">
            <v>20182653</v>
          </cell>
          <cell r="D279" t="str">
            <v>闫青龙</v>
          </cell>
          <cell r="E279" t="str">
            <v>510521200006094075</v>
          </cell>
          <cell r="F279" t="str">
            <v>阿坝师范学院</v>
          </cell>
          <cell r="G279" t="str">
            <v>体育与健康学院</v>
          </cell>
          <cell r="H279" t="str">
            <v>体育保健与康复</v>
          </cell>
          <cell r="I279" t="str">
            <v>体育保健与康复</v>
          </cell>
          <cell r="J279" t="str">
            <v>体育与健康学院</v>
          </cell>
          <cell r="K279" t="str">
            <v>体育教育</v>
          </cell>
          <cell r="L279" t="str">
            <v>大学语文</v>
          </cell>
          <cell r="M279">
            <v>59</v>
          </cell>
          <cell r="N279">
            <v>59</v>
          </cell>
          <cell r="O279" t="str">
            <v>大学英语</v>
          </cell>
          <cell r="P279">
            <v>13</v>
          </cell>
          <cell r="Q279">
            <v>13</v>
          </cell>
          <cell r="R279" t="str">
            <v>体育教育专业综合</v>
          </cell>
          <cell r="S279">
            <v>78</v>
          </cell>
          <cell r="T279">
            <v>78</v>
          </cell>
          <cell r="U279"/>
          <cell r="V279">
            <v>52.8</v>
          </cell>
          <cell r="W279">
            <v>77.73</v>
          </cell>
          <cell r="X279">
            <v>62.771999999999998</v>
          </cell>
        </row>
        <row r="280">
          <cell r="C280" t="str">
            <v>20182676</v>
          </cell>
          <cell r="D280" t="str">
            <v>杨舟</v>
          </cell>
          <cell r="E280" t="str">
            <v>513030199907115319</v>
          </cell>
          <cell r="F280" t="str">
            <v>阿坝师范学院</v>
          </cell>
          <cell r="G280" t="str">
            <v>体育与健康学院</v>
          </cell>
          <cell r="H280" t="str">
            <v>体育保健与康复</v>
          </cell>
          <cell r="I280" t="str">
            <v>体育保健与康复</v>
          </cell>
          <cell r="J280" t="str">
            <v>体育与健康学院</v>
          </cell>
          <cell r="K280" t="str">
            <v>体育教育</v>
          </cell>
          <cell r="L280" t="str">
            <v>大学语文</v>
          </cell>
          <cell r="M280">
            <v>60</v>
          </cell>
          <cell r="N280">
            <v>60</v>
          </cell>
          <cell r="O280" t="str">
            <v>大学英语</v>
          </cell>
          <cell r="P280">
            <v>24</v>
          </cell>
          <cell r="Q280">
            <v>24</v>
          </cell>
          <cell r="R280" t="str">
            <v>体育教育专业综合</v>
          </cell>
          <cell r="S280">
            <v>57</v>
          </cell>
          <cell r="T280">
            <v>57</v>
          </cell>
          <cell r="U280"/>
          <cell r="V280">
            <v>48</v>
          </cell>
          <cell r="W280">
            <v>80.930000000000007</v>
          </cell>
          <cell r="X280">
            <v>61.172000000000004</v>
          </cell>
        </row>
        <row r="281">
          <cell r="C281" t="str">
            <v>20183569</v>
          </cell>
          <cell r="D281" t="str">
            <v>谭伟</v>
          </cell>
          <cell r="E281" t="str">
            <v>51082119981110533X</v>
          </cell>
          <cell r="F281" t="str">
            <v>阿坝师范学院</v>
          </cell>
          <cell r="G281" t="str">
            <v>体育与健康学院</v>
          </cell>
          <cell r="H281" t="str">
            <v>体育保健与康复</v>
          </cell>
          <cell r="I281" t="str">
            <v>体育保健与康复</v>
          </cell>
          <cell r="J281" t="str">
            <v>体育与健康学院</v>
          </cell>
          <cell r="K281" t="str">
            <v>体育教育</v>
          </cell>
          <cell r="L281" t="str">
            <v>大学语文</v>
          </cell>
          <cell r="M281">
            <v>61</v>
          </cell>
          <cell r="N281">
            <v>61</v>
          </cell>
          <cell r="O281" t="str">
            <v>大学英语</v>
          </cell>
          <cell r="P281">
            <v>14</v>
          </cell>
          <cell r="Q281">
            <v>14</v>
          </cell>
          <cell r="R281" t="str">
            <v>体育教育专业综合</v>
          </cell>
          <cell r="S281">
            <v>64</v>
          </cell>
          <cell r="T281">
            <v>64</v>
          </cell>
          <cell r="U281"/>
          <cell r="V281">
            <v>48.1</v>
          </cell>
          <cell r="W281">
            <v>77.650000000000006</v>
          </cell>
          <cell r="X281">
            <v>59.92</v>
          </cell>
        </row>
        <row r="282">
          <cell r="C282" t="str">
            <v>20182674</v>
          </cell>
          <cell r="D282" t="str">
            <v>冯阳</v>
          </cell>
          <cell r="E282" t="str">
            <v>511304200001012011</v>
          </cell>
          <cell r="F282" t="str">
            <v>阿坝师范学院</v>
          </cell>
          <cell r="G282" t="str">
            <v>体育与健康学院</v>
          </cell>
          <cell r="H282" t="str">
            <v>体育保健与康复</v>
          </cell>
          <cell r="I282" t="str">
            <v>体育保健与康复</v>
          </cell>
          <cell r="J282" t="str">
            <v>体育与健康学院</v>
          </cell>
          <cell r="K282" t="str">
            <v>体育教育</v>
          </cell>
          <cell r="L282" t="str">
            <v>大学语文</v>
          </cell>
          <cell r="M282">
            <v>38</v>
          </cell>
          <cell r="N282">
            <v>38</v>
          </cell>
          <cell r="O282" t="str">
            <v>大学英语</v>
          </cell>
          <cell r="P282">
            <v>22</v>
          </cell>
          <cell r="Q282">
            <v>22</v>
          </cell>
          <cell r="R282" t="str">
            <v>体育教育专业综合</v>
          </cell>
          <cell r="S282">
            <v>53</v>
          </cell>
          <cell r="T282">
            <v>53</v>
          </cell>
          <cell r="U282"/>
          <cell r="V282">
            <v>39.200000000000003</v>
          </cell>
          <cell r="W282">
            <v>82.65</v>
          </cell>
          <cell r="X282">
            <v>56.58</v>
          </cell>
        </row>
        <row r="283">
          <cell r="C283" t="str">
            <v>20182649</v>
          </cell>
          <cell r="D283" t="str">
            <v>李江涛</v>
          </cell>
          <cell r="E283" t="str">
            <v>510603199902131855</v>
          </cell>
          <cell r="F283" t="str">
            <v>阿坝师范学院</v>
          </cell>
          <cell r="G283" t="str">
            <v>体育与健康学院</v>
          </cell>
          <cell r="H283" t="str">
            <v>体育保健与康复</v>
          </cell>
          <cell r="I283" t="str">
            <v>体育保健与康复</v>
          </cell>
          <cell r="J283" t="str">
            <v>体育与健康学院</v>
          </cell>
          <cell r="K283" t="str">
            <v>体育教育</v>
          </cell>
          <cell r="L283" t="str">
            <v>大学语文</v>
          </cell>
          <cell r="M283">
            <v>49</v>
          </cell>
          <cell r="N283">
            <v>49</v>
          </cell>
          <cell r="O283" t="str">
            <v>大学英语</v>
          </cell>
          <cell r="P283">
            <v>26</v>
          </cell>
          <cell r="Q283">
            <v>26</v>
          </cell>
          <cell r="R283" t="str">
            <v>体育教育专业综合</v>
          </cell>
          <cell r="S283">
            <v>53</v>
          </cell>
          <cell r="T283">
            <v>53</v>
          </cell>
          <cell r="U283"/>
          <cell r="V283">
            <v>43.7</v>
          </cell>
          <cell r="W283">
            <v>82.4</v>
          </cell>
          <cell r="X283">
            <v>59.180000000000007</v>
          </cell>
        </row>
        <row r="284">
          <cell r="C284" t="str">
            <v>20182686</v>
          </cell>
          <cell r="D284" t="str">
            <v>徐玲</v>
          </cell>
          <cell r="E284" t="str">
            <v>511527199909142721</v>
          </cell>
          <cell r="F284" t="str">
            <v>阿坝师范学院</v>
          </cell>
          <cell r="G284" t="str">
            <v>体育与健康学院</v>
          </cell>
          <cell r="H284" t="str">
            <v>体育保健与康复</v>
          </cell>
          <cell r="I284" t="str">
            <v>体育保健与康复</v>
          </cell>
          <cell r="J284" t="str">
            <v>体育与健康学院</v>
          </cell>
          <cell r="K284" t="str">
            <v>体育教育</v>
          </cell>
          <cell r="L284" t="str">
            <v>大学语文</v>
          </cell>
          <cell r="M284">
            <v>54</v>
          </cell>
          <cell r="N284">
            <v>54</v>
          </cell>
          <cell r="O284" t="str">
            <v>大学英语</v>
          </cell>
          <cell r="P284">
            <v>40</v>
          </cell>
          <cell r="Q284">
            <v>40</v>
          </cell>
          <cell r="R284" t="str">
            <v>体育教育专业综合</v>
          </cell>
          <cell r="S284">
            <v>45</v>
          </cell>
          <cell r="T284">
            <v>45</v>
          </cell>
          <cell r="U284"/>
          <cell r="V284">
            <v>46.2</v>
          </cell>
          <cell r="W284">
            <v>78.59</v>
          </cell>
          <cell r="X284">
            <v>59.156000000000006</v>
          </cell>
        </row>
        <row r="285">
          <cell r="C285" t="str">
            <v>20183552</v>
          </cell>
          <cell r="D285" t="str">
            <v>杨梦</v>
          </cell>
          <cell r="E285" t="str">
            <v>511528199809053824</v>
          </cell>
          <cell r="F285" t="str">
            <v>阿坝师范学院</v>
          </cell>
          <cell r="G285" t="str">
            <v>体育与健康学院</v>
          </cell>
          <cell r="H285" t="str">
            <v>体育保健与康复</v>
          </cell>
          <cell r="I285" t="str">
            <v>体育保健与康复</v>
          </cell>
          <cell r="J285" t="str">
            <v>体育与健康学院</v>
          </cell>
          <cell r="K285" t="str">
            <v>体育教育</v>
          </cell>
          <cell r="L285" t="str">
            <v>大学语文</v>
          </cell>
          <cell r="M285">
            <v>48</v>
          </cell>
          <cell r="N285">
            <v>48</v>
          </cell>
          <cell r="O285" t="str">
            <v>大学英语</v>
          </cell>
          <cell r="P285">
            <v>16</v>
          </cell>
          <cell r="Q285">
            <v>16</v>
          </cell>
          <cell r="R285" t="str">
            <v>体育教育专业综合</v>
          </cell>
          <cell r="S285">
            <v>56</v>
          </cell>
          <cell r="T285">
            <v>56</v>
          </cell>
          <cell r="U285"/>
          <cell r="V285">
            <v>41.6</v>
          </cell>
          <cell r="W285">
            <v>83.22</v>
          </cell>
          <cell r="X285">
            <v>58.248000000000005</v>
          </cell>
        </row>
        <row r="286">
          <cell r="C286" t="str">
            <v>20182690</v>
          </cell>
          <cell r="D286" t="str">
            <v>杨杰</v>
          </cell>
          <cell r="E286" t="str">
            <v>511622199910072234</v>
          </cell>
          <cell r="F286" t="str">
            <v>阿坝师范学院</v>
          </cell>
          <cell r="G286" t="str">
            <v>体育与健康学院</v>
          </cell>
          <cell r="H286" t="str">
            <v>体育保健与康复</v>
          </cell>
          <cell r="I286" t="str">
            <v>体育保健与康复</v>
          </cell>
          <cell r="J286" t="str">
            <v>体育与健康学院</v>
          </cell>
          <cell r="K286" t="str">
            <v>体育教育</v>
          </cell>
          <cell r="L286" t="str">
            <v>大学语文</v>
          </cell>
          <cell r="M286">
            <v>51</v>
          </cell>
          <cell r="N286">
            <v>51</v>
          </cell>
          <cell r="O286" t="str">
            <v>大学英语</v>
          </cell>
          <cell r="P286">
            <v>19</v>
          </cell>
          <cell r="Q286">
            <v>19</v>
          </cell>
          <cell r="R286" t="str">
            <v>体育教育专业综合</v>
          </cell>
          <cell r="S286">
            <v>66</v>
          </cell>
          <cell r="T286">
            <v>66</v>
          </cell>
          <cell r="U286"/>
          <cell r="V286">
            <v>47.400000000000006</v>
          </cell>
          <cell r="W286">
            <v>74.37</v>
          </cell>
          <cell r="X286">
            <v>58.188000000000002</v>
          </cell>
        </row>
        <row r="287">
          <cell r="C287" t="str">
            <v>20183567</v>
          </cell>
          <cell r="D287" t="str">
            <v>袁浩东</v>
          </cell>
          <cell r="E287" t="str">
            <v>510724200005304915</v>
          </cell>
          <cell r="F287" t="str">
            <v>阿坝师范学院</v>
          </cell>
          <cell r="G287" t="str">
            <v>体育与健康学院</v>
          </cell>
          <cell r="H287" t="str">
            <v>体育保健与康复</v>
          </cell>
          <cell r="I287" t="str">
            <v>体育保健与康复</v>
          </cell>
          <cell r="J287" t="str">
            <v>体育与健康学院</v>
          </cell>
          <cell r="K287" t="str">
            <v>体育教育</v>
          </cell>
          <cell r="L287" t="str">
            <v>大学语文</v>
          </cell>
          <cell r="M287">
            <v>56</v>
          </cell>
          <cell r="N287">
            <v>56</v>
          </cell>
          <cell r="O287" t="str">
            <v>大学英语</v>
          </cell>
          <cell r="P287">
            <v>30</v>
          </cell>
          <cell r="Q287">
            <v>30</v>
          </cell>
          <cell r="R287" t="str">
            <v>体育教育专业综合</v>
          </cell>
          <cell r="S287">
            <v>43</v>
          </cell>
          <cell r="T287">
            <v>43</v>
          </cell>
          <cell r="U287"/>
          <cell r="V287">
            <v>43</v>
          </cell>
          <cell r="W287">
            <v>80.91</v>
          </cell>
          <cell r="X287">
            <v>58.164000000000001</v>
          </cell>
        </row>
        <row r="288">
          <cell r="C288" t="str">
            <v>20182672</v>
          </cell>
          <cell r="D288" t="str">
            <v>徐文霞</v>
          </cell>
          <cell r="E288" t="str">
            <v>511521199807211206</v>
          </cell>
          <cell r="F288" t="str">
            <v>阿坝师范学院</v>
          </cell>
          <cell r="G288" t="str">
            <v>体育与健康学院</v>
          </cell>
          <cell r="H288" t="str">
            <v>体育保健与康复</v>
          </cell>
          <cell r="I288" t="str">
            <v>体育保健与康复</v>
          </cell>
          <cell r="J288" t="str">
            <v>体育与健康学院</v>
          </cell>
          <cell r="K288" t="str">
            <v>体育教育</v>
          </cell>
          <cell r="L288" t="str">
            <v>大学语文</v>
          </cell>
          <cell r="M288">
            <v>45</v>
          </cell>
          <cell r="N288">
            <v>45</v>
          </cell>
          <cell r="O288" t="str">
            <v>大学英语</v>
          </cell>
          <cell r="P288">
            <v>16</v>
          </cell>
          <cell r="Q288">
            <v>16</v>
          </cell>
          <cell r="R288" t="str">
            <v>体育教育专业综合</v>
          </cell>
          <cell r="S288">
            <v>38</v>
          </cell>
          <cell r="T288">
            <v>38</v>
          </cell>
          <cell r="U288"/>
          <cell r="V288">
            <v>33.5</v>
          </cell>
          <cell r="W288">
            <v>84.86</v>
          </cell>
          <cell r="X288">
            <v>54.043999999999997</v>
          </cell>
        </row>
        <row r="289">
          <cell r="C289" t="str">
            <v>20182657</v>
          </cell>
          <cell r="D289" t="str">
            <v>黄旻玥</v>
          </cell>
          <cell r="E289" t="str">
            <v>510122200003144924</v>
          </cell>
          <cell r="F289" t="str">
            <v>阿坝师范学院</v>
          </cell>
          <cell r="G289" t="str">
            <v>体育与健康学院</v>
          </cell>
          <cell r="H289" t="str">
            <v>体育保健与康复</v>
          </cell>
          <cell r="I289" t="str">
            <v>体育保健与康复</v>
          </cell>
          <cell r="J289" t="str">
            <v>体育与健康学院</v>
          </cell>
          <cell r="K289" t="str">
            <v>体育教育</v>
          </cell>
          <cell r="L289" t="str">
            <v>大学语文</v>
          </cell>
          <cell r="M289">
            <v>43</v>
          </cell>
          <cell r="N289">
            <v>43</v>
          </cell>
          <cell r="O289" t="str">
            <v>大学英语</v>
          </cell>
          <cell r="P289">
            <v>28</v>
          </cell>
          <cell r="Q289">
            <v>28</v>
          </cell>
          <cell r="R289" t="str">
            <v>体育教育专业综合</v>
          </cell>
          <cell r="S289">
            <v>46</v>
          </cell>
          <cell r="T289">
            <v>46</v>
          </cell>
          <cell r="U289"/>
          <cell r="V289">
            <v>39.700000000000003</v>
          </cell>
          <cell r="W289">
            <v>83.02</v>
          </cell>
          <cell r="X289">
            <v>57.027999999999999</v>
          </cell>
        </row>
        <row r="290">
          <cell r="C290" t="str">
            <v>20182646</v>
          </cell>
          <cell r="D290" t="str">
            <v>李勇杰</v>
          </cell>
          <cell r="E290" t="str">
            <v>510723199909113597</v>
          </cell>
          <cell r="F290" t="str">
            <v>阿坝师范学院</v>
          </cell>
          <cell r="G290" t="str">
            <v>体育与健康学院</v>
          </cell>
          <cell r="H290" t="str">
            <v>体育保健与康复</v>
          </cell>
          <cell r="I290" t="str">
            <v>体育保健与康复</v>
          </cell>
          <cell r="J290" t="str">
            <v>体育与健康学院</v>
          </cell>
          <cell r="K290" t="str">
            <v>体育教育</v>
          </cell>
          <cell r="L290" t="str">
            <v>大学语文</v>
          </cell>
          <cell r="M290">
            <v>45</v>
          </cell>
          <cell r="N290">
            <v>45</v>
          </cell>
          <cell r="O290" t="str">
            <v>大学英语</v>
          </cell>
          <cell r="P290">
            <v>39</v>
          </cell>
          <cell r="Q290">
            <v>39</v>
          </cell>
          <cell r="R290" t="str">
            <v>体育教育专业综合</v>
          </cell>
          <cell r="S290">
            <v>40</v>
          </cell>
          <cell r="T290">
            <v>40</v>
          </cell>
          <cell r="U290"/>
          <cell r="V290">
            <v>41.2</v>
          </cell>
          <cell r="W290">
            <v>77.23</v>
          </cell>
          <cell r="X290">
            <v>55.612000000000009</v>
          </cell>
        </row>
        <row r="291">
          <cell r="C291" t="str">
            <v>20182687</v>
          </cell>
          <cell r="D291" t="str">
            <v>谭刚</v>
          </cell>
          <cell r="E291" t="str">
            <v>511521200002251732</v>
          </cell>
          <cell r="F291" t="str">
            <v>阿坝师范学院</v>
          </cell>
          <cell r="G291" t="str">
            <v>体育与健康学院</v>
          </cell>
          <cell r="H291" t="str">
            <v>体育保健与康复</v>
          </cell>
          <cell r="I291" t="str">
            <v>体育保健与康复</v>
          </cell>
          <cell r="J291" t="str">
            <v>体育与健康学院</v>
          </cell>
          <cell r="K291" t="str">
            <v>体育教育</v>
          </cell>
          <cell r="L291" t="str">
            <v>大学语文</v>
          </cell>
          <cell r="M291">
            <v>48</v>
          </cell>
          <cell r="N291">
            <v>48</v>
          </cell>
          <cell r="O291" t="str">
            <v>大学英语</v>
          </cell>
          <cell r="P291">
            <v>22</v>
          </cell>
          <cell r="Q291">
            <v>22</v>
          </cell>
          <cell r="R291" t="str">
            <v>体育教育专业综合</v>
          </cell>
          <cell r="S291">
            <v>44</v>
          </cell>
          <cell r="T291">
            <v>44</v>
          </cell>
          <cell r="U291"/>
          <cell r="V291">
            <v>38.6</v>
          </cell>
          <cell r="W291">
            <v>79.62</v>
          </cell>
          <cell r="X291">
            <v>55.008000000000003</v>
          </cell>
        </row>
        <row r="292">
          <cell r="C292" t="str">
            <v>20182663</v>
          </cell>
          <cell r="D292" t="str">
            <v>张佳</v>
          </cell>
          <cell r="E292" t="str">
            <v>513921199911196716</v>
          </cell>
          <cell r="F292" t="str">
            <v>阿坝师范学院</v>
          </cell>
          <cell r="G292" t="str">
            <v>体育与健康学院</v>
          </cell>
          <cell r="H292" t="str">
            <v>体育保健与康复</v>
          </cell>
          <cell r="I292" t="str">
            <v>体育保健与康复</v>
          </cell>
          <cell r="J292" t="str">
            <v>体育与健康学院</v>
          </cell>
          <cell r="K292" t="str">
            <v>体育教育</v>
          </cell>
          <cell r="L292" t="str">
            <v>大学语文</v>
          </cell>
          <cell r="M292">
            <v>50</v>
          </cell>
          <cell r="N292">
            <v>50</v>
          </cell>
          <cell r="O292" t="str">
            <v>大学英语</v>
          </cell>
          <cell r="P292">
            <v>19</v>
          </cell>
          <cell r="Q292">
            <v>19</v>
          </cell>
          <cell r="R292" t="str">
            <v>体育教育专业综合</v>
          </cell>
          <cell r="S292">
            <v>46</v>
          </cell>
          <cell r="T292">
            <v>46</v>
          </cell>
          <cell r="U292"/>
          <cell r="V292">
            <v>39.1</v>
          </cell>
          <cell r="W292">
            <v>78.569999999999993</v>
          </cell>
          <cell r="X292">
            <v>54.887999999999998</v>
          </cell>
        </row>
        <row r="293">
          <cell r="C293" t="str">
            <v>20183556</v>
          </cell>
          <cell r="D293" t="str">
            <v>马小英</v>
          </cell>
          <cell r="E293" t="str">
            <v>513433199903086021</v>
          </cell>
          <cell r="F293" t="str">
            <v>阿坝师范学院</v>
          </cell>
          <cell r="G293" t="str">
            <v>体育与健康学院</v>
          </cell>
          <cell r="H293" t="str">
            <v>体育保健与康复</v>
          </cell>
          <cell r="I293" t="str">
            <v>体育保健与康复</v>
          </cell>
          <cell r="J293" t="str">
            <v>体育与健康学院</v>
          </cell>
          <cell r="K293" t="str">
            <v>体育教育</v>
          </cell>
          <cell r="L293" t="str">
            <v>大学语文</v>
          </cell>
          <cell r="M293">
            <v>57</v>
          </cell>
          <cell r="N293">
            <v>57</v>
          </cell>
          <cell r="O293" t="str">
            <v>大学英语</v>
          </cell>
          <cell r="P293">
            <v>18</v>
          </cell>
          <cell r="Q293">
            <v>18</v>
          </cell>
          <cell r="R293" t="str">
            <v>体育教育专业综合</v>
          </cell>
          <cell r="S293">
            <v>41</v>
          </cell>
          <cell r="T293">
            <v>41</v>
          </cell>
          <cell r="U293"/>
          <cell r="V293">
            <v>38.9</v>
          </cell>
          <cell r="W293">
            <v>76.44</v>
          </cell>
          <cell r="X293">
            <v>53.915999999999997</v>
          </cell>
        </row>
        <row r="294">
          <cell r="C294" t="str">
            <v>20182654</v>
          </cell>
          <cell r="D294" t="str">
            <v>何金林</v>
          </cell>
          <cell r="E294" t="str">
            <v>513425199701102871</v>
          </cell>
          <cell r="F294" t="str">
            <v>阿坝师范学院</v>
          </cell>
          <cell r="G294" t="str">
            <v>体育与健康学院</v>
          </cell>
          <cell r="H294" t="str">
            <v>体育保健与康复</v>
          </cell>
          <cell r="I294" t="str">
            <v>体育保健与康复</v>
          </cell>
          <cell r="J294" t="str">
            <v>体育与健康学院</v>
          </cell>
          <cell r="K294" t="str">
            <v>体育教育</v>
          </cell>
          <cell r="L294" t="str">
            <v>大学语文</v>
          </cell>
          <cell r="M294">
            <v>43</v>
          </cell>
          <cell r="N294">
            <v>43</v>
          </cell>
          <cell r="O294" t="str">
            <v>大学英语</v>
          </cell>
          <cell r="P294">
            <v>36</v>
          </cell>
          <cell r="Q294">
            <v>36</v>
          </cell>
          <cell r="R294" t="str">
            <v>体育教育专业综合</v>
          </cell>
          <cell r="S294">
            <v>28</v>
          </cell>
          <cell r="T294">
            <v>28</v>
          </cell>
          <cell r="U294"/>
          <cell r="V294">
            <v>34.9</v>
          </cell>
          <cell r="W294">
            <v>81.59</v>
          </cell>
          <cell r="X294">
            <v>53.576000000000001</v>
          </cell>
        </row>
        <row r="295">
          <cell r="C295" t="str">
            <v>20182683</v>
          </cell>
          <cell r="D295" t="str">
            <v>肖世伟</v>
          </cell>
          <cell r="E295" t="str">
            <v>51152519980511239X</v>
          </cell>
          <cell r="F295" t="str">
            <v>阿坝师范学院</v>
          </cell>
          <cell r="G295" t="str">
            <v>体育与健康学院</v>
          </cell>
          <cell r="H295" t="str">
            <v>体育保健与康复</v>
          </cell>
          <cell r="I295" t="str">
            <v>体育保健与康复</v>
          </cell>
          <cell r="J295" t="str">
            <v>体育与健康学院</v>
          </cell>
          <cell r="K295" t="str">
            <v>体育教育</v>
          </cell>
          <cell r="L295" t="str">
            <v>大学语文</v>
          </cell>
          <cell r="M295">
            <v>42</v>
          </cell>
          <cell r="N295">
            <v>42</v>
          </cell>
          <cell r="O295" t="str">
            <v>大学英语</v>
          </cell>
          <cell r="P295">
            <v>13</v>
          </cell>
          <cell r="Q295">
            <v>13</v>
          </cell>
          <cell r="R295" t="str">
            <v>体育教育专业综合</v>
          </cell>
          <cell r="S295">
            <v>52</v>
          </cell>
          <cell r="T295">
            <v>52</v>
          </cell>
          <cell r="U295"/>
          <cell r="V295">
            <v>37.299999999999997</v>
          </cell>
          <cell r="W295">
            <v>76.040000000000006</v>
          </cell>
          <cell r="X295">
            <v>52.796000000000006</v>
          </cell>
        </row>
        <row r="296">
          <cell r="C296" t="str">
            <v>20182689</v>
          </cell>
          <cell r="D296" t="str">
            <v>李恒卓</v>
          </cell>
          <cell r="E296" t="str">
            <v>511621200010297912</v>
          </cell>
          <cell r="F296" t="str">
            <v>阿坝师范学院</v>
          </cell>
          <cell r="G296" t="str">
            <v>体育与健康学院</v>
          </cell>
          <cell r="H296" t="str">
            <v>体育保健与康复</v>
          </cell>
          <cell r="I296" t="str">
            <v>体育保健与康复</v>
          </cell>
          <cell r="J296" t="str">
            <v>体育与健康学院</v>
          </cell>
          <cell r="K296" t="str">
            <v>体育教育</v>
          </cell>
          <cell r="L296" t="str">
            <v>大学语文</v>
          </cell>
          <cell r="M296">
            <v>44</v>
          </cell>
          <cell r="N296">
            <v>44</v>
          </cell>
          <cell r="O296" t="str">
            <v>大学英语</v>
          </cell>
          <cell r="P296">
            <v>12</v>
          </cell>
          <cell r="Q296">
            <v>12</v>
          </cell>
          <cell r="R296" t="str">
            <v>体育教育专业综合</v>
          </cell>
          <cell r="S296">
            <v>53</v>
          </cell>
          <cell r="T296">
            <v>53</v>
          </cell>
          <cell r="U296"/>
          <cell r="V296">
            <v>38</v>
          </cell>
          <cell r="W296">
            <v>74.430000000000007</v>
          </cell>
          <cell r="X296">
            <v>52.572000000000003</v>
          </cell>
        </row>
        <row r="297">
          <cell r="C297" t="str">
            <v>20182670</v>
          </cell>
          <cell r="D297" t="str">
            <v>刘志</v>
          </cell>
          <cell r="E297" t="str">
            <v>511524199812096096</v>
          </cell>
          <cell r="F297" t="str">
            <v>阿坝师范学院</v>
          </cell>
          <cell r="G297" t="str">
            <v>体育与健康学院</v>
          </cell>
          <cell r="H297" t="str">
            <v>体育保健与康复</v>
          </cell>
          <cell r="I297" t="str">
            <v>体育保健与康复</v>
          </cell>
          <cell r="J297" t="str">
            <v>体育与健康学院</v>
          </cell>
          <cell r="K297" t="str">
            <v>体育教育</v>
          </cell>
          <cell r="L297" t="str">
            <v>大学语文</v>
          </cell>
          <cell r="M297">
            <v>45</v>
          </cell>
          <cell r="N297">
            <v>45</v>
          </cell>
          <cell r="O297" t="str">
            <v>大学英语</v>
          </cell>
          <cell r="P297">
            <v>12</v>
          </cell>
          <cell r="Q297">
            <v>12</v>
          </cell>
          <cell r="R297" t="str">
            <v>体育教育专业综合</v>
          </cell>
          <cell r="S297">
            <v>41</v>
          </cell>
          <cell r="T297">
            <v>41</v>
          </cell>
          <cell r="U297"/>
          <cell r="V297">
            <v>33.5</v>
          </cell>
          <cell r="W297">
            <v>80.42</v>
          </cell>
          <cell r="X297">
            <v>52.268000000000001</v>
          </cell>
        </row>
        <row r="298">
          <cell r="C298" t="str">
            <v>20182661</v>
          </cell>
          <cell r="D298" t="str">
            <v>王冬琼</v>
          </cell>
          <cell r="E298" t="str">
            <v>513433199902076024</v>
          </cell>
          <cell r="F298" t="str">
            <v>阿坝师范学院</v>
          </cell>
          <cell r="G298" t="str">
            <v>体育与健康学院</v>
          </cell>
          <cell r="H298" t="str">
            <v>体育保健与康复</v>
          </cell>
          <cell r="I298" t="str">
            <v>体育保健与康复</v>
          </cell>
          <cell r="J298" t="str">
            <v>体育与健康学院</v>
          </cell>
          <cell r="K298" t="str">
            <v>体育教育</v>
          </cell>
          <cell r="L298" t="str">
            <v>大学语文</v>
          </cell>
          <cell r="M298">
            <v>45</v>
          </cell>
          <cell r="N298">
            <v>45</v>
          </cell>
          <cell r="O298" t="str">
            <v>大学英语</v>
          </cell>
          <cell r="P298">
            <v>23</v>
          </cell>
          <cell r="Q298">
            <v>23</v>
          </cell>
          <cell r="R298" t="str">
            <v>体育教育专业综合</v>
          </cell>
          <cell r="S298">
            <v>32</v>
          </cell>
          <cell r="T298">
            <v>32</v>
          </cell>
          <cell r="U298"/>
          <cell r="V298">
            <v>33.200000000000003</v>
          </cell>
          <cell r="W298">
            <v>79.680000000000007</v>
          </cell>
          <cell r="X298">
            <v>51.792000000000002</v>
          </cell>
        </row>
        <row r="299">
          <cell r="C299" t="str">
            <v>20182665</v>
          </cell>
          <cell r="D299" t="str">
            <v>曾驰</v>
          </cell>
          <cell r="E299" t="str">
            <v>513821199910220133</v>
          </cell>
          <cell r="F299" t="str">
            <v>阿坝师范学院</v>
          </cell>
          <cell r="G299" t="str">
            <v>体育与健康学院</v>
          </cell>
          <cell r="H299" t="str">
            <v>体育保健与康复</v>
          </cell>
          <cell r="I299" t="str">
            <v>体育保健与康复</v>
          </cell>
          <cell r="J299" t="str">
            <v>体育与健康学院</v>
          </cell>
          <cell r="K299" t="str">
            <v>体育教育</v>
          </cell>
          <cell r="L299" t="str">
            <v>大学语文</v>
          </cell>
          <cell r="M299">
            <v>48</v>
          </cell>
          <cell r="N299">
            <v>48</v>
          </cell>
          <cell r="O299" t="str">
            <v>大学英语</v>
          </cell>
          <cell r="P299">
            <v>24</v>
          </cell>
          <cell r="Q299">
            <v>24</v>
          </cell>
          <cell r="R299" t="str">
            <v>体育教育专业综合</v>
          </cell>
          <cell r="S299">
            <v>34</v>
          </cell>
          <cell r="T299">
            <v>34</v>
          </cell>
          <cell r="U299"/>
          <cell r="V299">
            <v>35.200000000000003</v>
          </cell>
          <cell r="W299">
            <v>74.03</v>
          </cell>
          <cell r="X299">
            <v>50.731999999999999</v>
          </cell>
        </row>
        <row r="300">
          <cell r="C300" t="str">
            <v>20182660</v>
          </cell>
          <cell r="D300" t="str">
            <v>方意</v>
          </cell>
          <cell r="E300" t="str">
            <v>513902200008262445</v>
          </cell>
          <cell r="F300" t="str">
            <v>阿坝师范学院</v>
          </cell>
          <cell r="G300" t="str">
            <v>体育与健康学院</v>
          </cell>
          <cell r="H300" t="str">
            <v>体育保健与康复</v>
          </cell>
          <cell r="I300" t="str">
            <v>体育保健与康复</v>
          </cell>
          <cell r="J300" t="str">
            <v>体育与健康学院</v>
          </cell>
          <cell r="K300" t="str">
            <v>体育教育</v>
          </cell>
          <cell r="L300" t="str">
            <v>大学语文</v>
          </cell>
          <cell r="M300">
            <v>42</v>
          </cell>
          <cell r="N300">
            <v>42</v>
          </cell>
          <cell r="O300" t="str">
            <v>大学英语</v>
          </cell>
          <cell r="P300">
            <v>29</v>
          </cell>
          <cell r="Q300">
            <v>29</v>
          </cell>
          <cell r="R300" t="str">
            <v>体育教育专业综合</v>
          </cell>
          <cell r="S300">
            <v>26</v>
          </cell>
          <cell r="T300">
            <v>26</v>
          </cell>
          <cell r="U300"/>
          <cell r="V300">
            <v>31.699999999999996</v>
          </cell>
          <cell r="W300">
            <v>76.97</v>
          </cell>
          <cell r="X300">
            <v>49.807999999999993</v>
          </cell>
        </row>
        <row r="301">
          <cell r="C301" t="str">
            <v>20182681</v>
          </cell>
          <cell r="D301" t="str">
            <v>李茂红</v>
          </cell>
          <cell r="E301" t="str">
            <v>511525199710013284</v>
          </cell>
          <cell r="F301" t="str">
            <v>阿坝师范学院</v>
          </cell>
          <cell r="G301" t="str">
            <v>体育与健康学院</v>
          </cell>
          <cell r="H301" t="str">
            <v>体育保健与康复</v>
          </cell>
          <cell r="I301" t="str">
            <v>体育保健与康复</v>
          </cell>
          <cell r="J301" t="str">
            <v>体育与健康学院</v>
          </cell>
          <cell r="K301" t="str">
            <v>体育教育</v>
          </cell>
          <cell r="L301" t="str">
            <v>大学语文</v>
          </cell>
          <cell r="M301">
            <v>36</v>
          </cell>
          <cell r="N301">
            <v>36</v>
          </cell>
          <cell r="O301" t="str">
            <v>大学英语</v>
          </cell>
          <cell r="P301">
            <v>17</v>
          </cell>
          <cell r="Q301">
            <v>17</v>
          </cell>
          <cell r="R301" t="str">
            <v>体育教育专业综合</v>
          </cell>
          <cell r="S301">
            <v>29</v>
          </cell>
          <cell r="T301">
            <v>29</v>
          </cell>
          <cell r="U301"/>
          <cell r="V301">
            <v>27.5</v>
          </cell>
          <cell r="W301">
            <v>80.47</v>
          </cell>
          <cell r="X301">
            <v>48.688000000000002</v>
          </cell>
        </row>
        <row r="302">
          <cell r="C302" t="str">
            <v>20183551</v>
          </cell>
          <cell r="D302" t="str">
            <v>黄镒</v>
          </cell>
          <cell r="E302" t="str">
            <v>511527199906153214</v>
          </cell>
          <cell r="F302" t="str">
            <v>阿坝师范学院</v>
          </cell>
          <cell r="G302" t="str">
            <v>体育与健康学院</v>
          </cell>
          <cell r="H302" t="str">
            <v>体育保健与康复</v>
          </cell>
          <cell r="I302" t="str">
            <v>体育保健与康复</v>
          </cell>
          <cell r="J302" t="str">
            <v>体育与健康学院</v>
          </cell>
          <cell r="K302" t="str">
            <v>体育教育</v>
          </cell>
          <cell r="L302" t="str">
            <v>大学语文</v>
          </cell>
          <cell r="M302">
            <v>47</v>
          </cell>
          <cell r="N302">
            <v>47</v>
          </cell>
          <cell r="O302" t="str">
            <v>大学英语</v>
          </cell>
          <cell r="P302">
            <v>26</v>
          </cell>
          <cell r="Q302">
            <v>26</v>
          </cell>
          <cell r="R302" t="str">
            <v>体育教育专业综合</v>
          </cell>
          <cell r="S302">
            <v>22</v>
          </cell>
          <cell r="T302">
            <v>22</v>
          </cell>
          <cell r="U302"/>
          <cell r="V302">
            <v>30.7</v>
          </cell>
          <cell r="W302">
            <v>74.77</v>
          </cell>
          <cell r="X302">
            <v>48.328000000000003</v>
          </cell>
        </row>
        <row r="303">
          <cell r="C303" t="str">
            <v>20182677</v>
          </cell>
          <cell r="D303" t="str">
            <v>冯丽</v>
          </cell>
          <cell r="E303" t="str">
            <v>513022199812294182</v>
          </cell>
          <cell r="F303" t="str">
            <v>阿坝师范学院</v>
          </cell>
          <cell r="G303" t="str">
            <v>体育与健康学院</v>
          </cell>
          <cell r="H303" t="str">
            <v>体育保健与康复</v>
          </cell>
          <cell r="I303" t="str">
            <v>体育保健与康复</v>
          </cell>
          <cell r="J303" t="str">
            <v>体育与健康学院</v>
          </cell>
          <cell r="K303" t="str">
            <v>体育教育</v>
          </cell>
          <cell r="L303" t="str">
            <v>大学语文</v>
          </cell>
          <cell r="M303">
            <v>38</v>
          </cell>
          <cell r="N303">
            <v>38</v>
          </cell>
          <cell r="O303" t="str">
            <v>大学英语</v>
          </cell>
          <cell r="P303">
            <v>21</v>
          </cell>
          <cell r="Q303">
            <v>21</v>
          </cell>
          <cell r="R303" t="str">
            <v>体育教育专业综合</v>
          </cell>
          <cell r="S303">
            <v>22</v>
          </cell>
          <cell r="T303">
            <v>22</v>
          </cell>
          <cell r="U303"/>
          <cell r="V303">
            <v>26.5</v>
          </cell>
          <cell r="W303">
            <v>80.05</v>
          </cell>
          <cell r="X303">
            <v>47.92</v>
          </cell>
        </row>
        <row r="304">
          <cell r="C304" t="str">
            <v>20182688</v>
          </cell>
          <cell r="D304" t="str">
            <v>王睿</v>
          </cell>
          <cell r="E304" t="str">
            <v>511602199912290192</v>
          </cell>
          <cell r="F304" t="str">
            <v>阿坝师范学院</v>
          </cell>
          <cell r="G304" t="str">
            <v>体育与健康学院</v>
          </cell>
          <cell r="H304" t="str">
            <v>体育保健与康复</v>
          </cell>
          <cell r="I304" t="str">
            <v>体育保健与康复</v>
          </cell>
          <cell r="J304" t="str">
            <v>体育与健康学院</v>
          </cell>
          <cell r="K304" t="str">
            <v>体育教育</v>
          </cell>
          <cell r="L304" t="str">
            <v>大学语文</v>
          </cell>
          <cell r="M304">
            <v>39</v>
          </cell>
          <cell r="N304">
            <v>39</v>
          </cell>
          <cell r="O304" t="str">
            <v>大学英语</v>
          </cell>
          <cell r="P304">
            <v>13</v>
          </cell>
          <cell r="Q304">
            <v>13</v>
          </cell>
          <cell r="R304" t="str">
            <v>体育教育专业综合</v>
          </cell>
          <cell r="S304">
            <v>36</v>
          </cell>
          <cell r="T304">
            <v>36</v>
          </cell>
          <cell r="U304"/>
          <cell r="V304">
            <v>30</v>
          </cell>
          <cell r="W304">
            <v>74.28</v>
          </cell>
          <cell r="X304">
            <v>47.712000000000003</v>
          </cell>
        </row>
        <row r="305">
          <cell r="C305" t="str">
            <v>20182664</v>
          </cell>
          <cell r="D305" t="str">
            <v>李英杰</v>
          </cell>
          <cell r="E305" t="str">
            <v>51192119990515469X</v>
          </cell>
          <cell r="F305" t="str">
            <v>阿坝师范学院</v>
          </cell>
          <cell r="G305" t="str">
            <v>体育与健康学院</v>
          </cell>
          <cell r="H305" t="str">
            <v>体育保健与康复</v>
          </cell>
          <cell r="I305" t="str">
            <v>体育保健与康复</v>
          </cell>
          <cell r="J305" t="str">
            <v>体育与健康学院</v>
          </cell>
          <cell r="K305" t="str">
            <v>体育教育</v>
          </cell>
          <cell r="L305" t="str">
            <v>大学语文</v>
          </cell>
          <cell r="M305">
            <v>35</v>
          </cell>
          <cell r="N305">
            <v>35</v>
          </cell>
          <cell r="O305" t="str">
            <v>大学英语</v>
          </cell>
          <cell r="P305">
            <v>21</v>
          </cell>
          <cell r="Q305">
            <v>21</v>
          </cell>
          <cell r="R305" t="str">
            <v>体育教育专业综合</v>
          </cell>
          <cell r="S305">
            <v>26</v>
          </cell>
          <cell r="T305">
            <v>26</v>
          </cell>
          <cell r="U305"/>
          <cell r="V305">
            <v>27.200000000000003</v>
          </cell>
          <cell r="W305">
            <v>77.010000000000005</v>
          </cell>
          <cell r="X305">
            <v>47.124000000000002</v>
          </cell>
        </row>
        <row r="306">
          <cell r="C306" t="str">
            <v>20182691</v>
          </cell>
          <cell r="D306" t="str">
            <v>黄欣洁</v>
          </cell>
          <cell r="E306" t="str">
            <v>511623200005082688</v>
          </cell>
          <cell r="F306" t="str">
            <v>阿坝师范学院</v>
          </cell>
          <cell r="G306" t="str">
            <v>体育与健康学院</v>
          </cell>
          <cell r="H306" t="str">
            <v>体育保健与康复</v>
          </cell>
          <cell r="I306" t="str">
            <v>体育保健与康复</v>
          </cell>
          <cell r="J306" t="str">
            <v>体育与健康学院</v>
          </cell>
          <cell r="K306" t="str">
            <v>体育教育</v>
          </cell>
          <cell r="L306" t="str">
            <v>大学语文</v>
          </cell>
          <cell r="M306">
            <v>35</v>
          </cell>
          <cell r="N306">
            <v>35</v>
          </cell>
          <cell r="O306" t="str">
            <v>大学英语</v>
          </cell>
          <cell r="P306">
            <v>17</v>
          </cell>
          <cell r="Q306">
            <v>17</v>
          </cell>
          <cell r="R306" t="str">
            <v>体育教育专业综合</v>
          </cell>
          <cell r="S306">
            <v>25</v>
          </cell>
          <cell r="T306">
            <v>25</v>
          </cell>
          <cell r="U306"/>
          <cell r="V306">
            <v>25.6</v>
          </cell>
          <cell r="W306">
            <v>78.58</v>
          </cell>
          <cell r="X306">
            <v>46.792000000000002</v>
          </cell>
        </row>
        <row r="307">
          <cell r="C307" t="str">
            <v>20183570</v>
          </cell>
          <cell r="D307" t="str">
            <v>杨栋</v>
          </cell>
          <cell r="E307" t="str">
            <v>511321199912107012</v>
          </cell>
          <cell r="F307" t="str">
            <v>阿坝师范学院</v>
          </cell>
          <cell r="G307" t="str">
            <v>体育与健康学院</v>
          </cell>
          <cell r="H307" t="str">
            <v>体育保健与康复</v>
          </cell>
          <cell r="I307" t="str">
            <v>体育保健与康复</v>
          </cell>
          <cell r="J307" t="str">
            <v>体育与健康学院</v>
          </cell>
          <cell r="K307" t="str">
            <v>体育教育</v>
          </cell>
          <cell r="L307" t="str">
            <v>大学语文</v>
          </cell>
          <cell r="M307">
            <v>36</v>
          </cell>
          <cell r="N307">
            <v>36</v>
          </cell>
          <cell r="O307" t="str">
            <v>大学英语</v>
          </cell>
          <cell r="P307">
            <v>16</v>
          </cell>
          <cell r="Q307">
            <v>16</v>
          </cell>
          <cell r="R307" t="str">
            <v>体育教育专业综合</v>
          </cell>
          <cell r="S307">
            <v>29</v>
          </cell>
          <cell r="T307">
            <v>29</v>
          </cell>
          <cell r="U307"/>
          <cell r="V307">
            <v>27.2</v>
          </cell>
          <cell r="W307">
            <v>75.09</v>
          </cell>
          <cell r="X307">
            <v>46.356000000000002</v>
          </cell>
        </row>
        <row r="308">
          <cell r="C308" t="str">
            <v>20183564</v>
          </cell>
          <cell r="D308" t="str">
            <v>何晓莉</v>
          </cell>
          <cell r="E308" t="str">
            <v>513433199911051128</v>
          </cell>
          <cell r="F308" t="str">
            <v>阿坝师范学院</v>
          </cell>
          <cell r="G308" t="str">
            <v>体育与健康学院</v>
          </cell>
          <cell r="H308" t="str">
            <v>体育保健与康复</v>
          </cell>
          <cell r="I308" t="str">
            <v>体育保健与康复</v>
          </cell>
          <cell r="J308" t="str">
            <v>体育与健康学院</v>
          </cell>
          <cell r="K308" t="str">
            <v>体育教育</v>
          </cell>
          <cell r="L308" t="str">
            <v>大学语文</v>
          </cell>
          <cell r="M308">
            <v>42</v>
          </cell>
          <cell r="N308">
            <v>42</v>
          </cell>
          <cell r="O308" t="str">
            <v>大学英语</v>
          </cell>
          <cell r="P308">
            <v>21</v>
          </cell>
          <cell r="Q308">
            <v>21</v>
          </cell>
          <cell r="R308" t="str">
            <v>体育教育专业综合</v>
          </cell>
          <cell r="S308">
            <v>18</v>
          </cell>
          <cell r="T308">
            <v>18</v>
          </cell>
          <cell r="U308"/>
          <cell r="V308">
            <v>26.099999999999998</v>
          </cell>
          <cell r="W308">
            <v>74.790000000000006</v>
          </cell>
          <cell r="X308">
            <v>45.576000000000001</v>
          </cell>
        </row>
        <row r="309">
          <cell r="C309" t="str">
            <v>20183561</v>
          </cell>
          <cell r="D309" t="str">
            <v>倮木齿哈</v>
          </cell>
          <cell r="E309" t="str">
            <v>513433199702014910</v>
          </cell>
          <cell r="F309" t="str">
            <v>阿坝师范学院</v>
          </cell>
          <cell r="G309" t="str">
            <v>体育与健康学院</v>
          </cell>
          <cell r="H309" t="str">
            <v>体育保健与康复</v>
          </cell>
          <cell r="I309" t="str">
            <v>体育保健与康复</v>
          </cell>
          <cell r="J309" t="str">
            <v>体育与健康学院</v>
          </cell>
          <cell r="K309" t="str">
            <v>体育教育</v>
          </cell>
          <cell r="L309" t="str">
            <v>大学语文</v>
          </cell>
          <cell r="M309">
            <v>33</v>
          </cell>
          <cell r="N309">
            <v>33</v>
          </cell>
          <cell r="O309" t="str">
            <v>大学英语</v>
          </cell>
          <cell r="P309">
            <v>21</v>
          </cell>
          <cell r="Q309">
            <v>21</v>
          </cell>
          <cell r="R309" t="str">
            <v>体育教育专业综合</v>
          </cell>
          <cell r="S309">
            <v>17</v>
          </cell>
          <cell r="T309">
            <v>17</v>
          </cell>
          <cell r="U309"/>
          <cell r="V309">
            <v>23</v>
          </cell>
          <cell r="W309">
            <v>76.02</v>
          </cell>
          <cell r="X309">
            <v>44.207999999999998</v>
          </cell>
        </row>
        <row r="310">
          <cell r="C310" t="str">
            <v>20183562</v>
          </cell>
          <cell r="D310" t="str">
            <v>刘古姑嫫</v>
          </cell>
          <cell r="E310" t="str">
            <v>513433199901062720</v>
          </cell>
          <cell r="F310" t="str">
            <v>阿坝师范学院</v>
          </cell>
          <cell r="G310" t="str">
            <v>体育与健康学院</v>
          </cell>
          <cell r="H310" t="str">
            <v>体育保健与康复</v>
          </cell>
          <cell r="I310" t="str">
            <v>体育保健与康复</v>
          </cell>
          <cell r="J310" t="str">
            <v>体育与健康学院</v>
          </cell>
          <cell r="K310" t="str">
            <v>体育教育</v>
          </cell>
          <cell r="L310" t="str">
            <v>大学语文</v>
          </cell>
          <cell r="M310">
            <v>26</v>
          </cell>
          <cell r="N310">
            <v>26</v>
          </cell>
          <cell r="O310" t="str">
            <v>大学英语</v>
          </cell>
          <cell r="P310">
            <v>16</v>
          </cell>
          <cell r="Q310">
            <v>16</v>
          </cell>
          <cell r="R310" t="str">
            <v>体育教育专业综合</v>
          </cell>
          <cell r="S310">
            <v>16</v>
          </cell>
          <cell r="T310">
            <v>16</v>
          </cell>
          <cell r="U310"/>
          <cell r="V310">
            <v>19</v>
          </cell>
          <cell r="W310">
            <v>77.22</v>
          </cell>
          <cell r="X310">
            <v>42.288000000000004</v>
          </cell>
        </row>
        <row r="311">
          <cell r="C311" t="str">
            <v>20183554</v>
          </cell>
          <cell r="D311" t="str">
            <v>罗明军</v>
          </cell>
          <cell r="E311" t="str">
            <v>513324199711281816</v>
          </cell>
          <cell r="F311" t="str">
            <v>阿坝师范学院</v>
          </cell>
          <cell r="G311" t="str">
            <v>体育与健康学院</v>
          </cell>
          <cell r="H311" t="str">
            <v>体育保健与康复</v>
          </cell>
          <cell r="I311" t="str">
            <v>体育保健与康复</v>
          </cell>
          <cell r="J311" t="str">
            <v>体育与健康学院</v>
          </cell>
          <cell r="K311" t="str">
            <v>体育教育</v>
          </cell>
          <cell r="L311" t="str">
            <v>大学语文</v>
          </cell>
          <cell r="M311">
            <v>33</v>
          </cell>
          <cell r="N311">
            <v>33</v>
          </cell>
          <cell r="O311" t="str">
            <v>大学英语</v>
          </cell>
          <cell r="P311">
            <v>14</v>
          </cell>
          <cell r="Q311">
            <v>14</v>
          </cell>
          <cell r="R311" t="str">
            <v>体育教育专业综合</v>
          </cell>
          <cell r="S311">
            <v>15</v>
          </cell>
          <cell r="T311">
            <v>15</v>
          </cell>
          <cell r="U311"/>
          <cell r="V311">
            <v>20.100000000000001</v>
          </cell>
          <cell r="W311">
            <v>65.41</v>
          </cell>
          <cell r="X311">
            <v>38.224000000000004</v>
          </cell>
        </row>
        <row r="312">
          <cell r="C312" t="str">
            <v>20182673</v>
          </cell>
          <cell r="D312" t="str">
            <v>林静</v>
          </cell>
          <cell r="E312" t="str">
            <v>511324199906050872</v>
          </cell>
          <cell r="F312" t="str">
            <v>阿坝师范学院</v>
          </cell>
          <cell r="G312" t="str">
            <v>体育与健康学院</v>
          </cell>
          <cell r="H312" t="str">
            <v>体育保健与康复</v>
          </cell>
          <cell r="I312" t="str">
            <v>体育保健与康复</v>
          </cell>
          <cell r="J312" t="str">
            <v>体育与健康学院</v>
          </cell>
          <cell r="K312" t="str">
            <v>体育教育</v>
          </cell>
          <cell r="L312" t="str">
            <v>大学语文</v>
          </cell>
          <cell r="M312">
            <v>0</v>
          </cell>
          <cell r="N312" t="str">
            <v>缺考</v>
          </cell>
          <cell r="O312" t="str">
            <v>大学英语</v>
          </cell>
          <cell r="P312">
            <v>0</v>
          </cell>
          <cell r="Q312" t="str">
            <v>缺考</v>
          </cell>
          <cell r="R312" t="str">
            <v>体育教育专业综合</v>
          </cell>
          <cell r="S312">
            <v>0</v>
          </cell>
          <cell r="T312" t="str">
            <v>缺考</v>
          </cell>
          <cell r="U312" t="str">
            <v>缺考</v>
          </cell>
          <cell r="V312">
            <v>0</v>
          </cell>
          <cell r="W312">
            <v>77.95</v>
          </cell>
          <cell r="X312">
            <v>31.180000000000003</v>
          </cell>
        </row>
        <row r="313">
          <cell r="C313" t="str">
            <v>20183514</v>
          </cell>
          <cell r="D313" t="str">
            <v>张子妮</v>
          </cell>
          <cell r="E313" t="str">
            <v>510802200009070041</v>
          </cell>
          <cell r="F313" t="str">
            <v>阿坝师范学院</v>
          </cell>
          <cell r="G313" t="str">
            <v>文学与传媒学院</v>
          </cell>
          <cell r="H313" t="str">
            <v>文秘</v>
          </cell>
          <cell r="I313" t="str">
            <v>文秘(行政经理精英人才班)</v>
          </cell>
          <cell r="J313" t="str">
            <v>文学与传媒学院</v>
          </cell>
          <cell r="K313" t="str">
            <v>汉语言文学</v>
          </cell>
          <cell r="L313" t="str">
            <v>计算机基础A</v>
          </cell>
          <cell r="M313">
            <v>65</v>
          </cell>
          <cell r="N313">
            <v>65</v>
          </cell>
          <cell r="O313" t="str">
            <v>大学英语</v>
          </cell>
          <cell r="P313">
            <v>66</v>
          </cell>
          <cell r="Q313">
            <v>66</v>
          </cell>
          <cell r="R313" t="str">
            <v>汉语言文学专业综合</v>
          </cell>
          <cell r="S313">
            <v>89</v>
          </cell>
          <cell r="T313">
            <v>89</v>
          </cell>
          <cell r="U313"/>
          <cell r="V313">
            <v>74.900000000000006</v>
          </cell>
          <cell r="W313">
            <v>85.67</v>
          </cell>
          <cell r="X313">
            <v>79.207999999999998</v>
          </cell>
        </row>
        <row r="314">
          <cell r="C314" t="str">
            <v>20183506</v>
          </cell>
          <cell r="D314" t="str">
            <v>王雪莹</v>
          </cell>
          <cell r="E314" t="str">
            <v>511181200009131121</v>
          </cell>
          <cell r="F314" t="str">
            <v>阿坝师范学院</v>
          </cell>
          <cell r="G314" t="str">
            <v>文学与传媒学院</v>
          </cell>
          <cell r="H314" t="str">
            <v>文秘</v>
          </cell>
          <cell r="I314" t="str">
            <v>文秘(行政经理精英人才班)</v>
          </cell>
          <cell r="J314" t="str">
            <v>文学与传媒学院</v>
          </cell>
          <cell r="K314" t="str">
            <v>汉语言文学</v>
          </cell>
          <cell r="L314" t="str">
            <v>计算机基础A</v>
          </cell>
          <cell r="M314">
            <v>83.5</v>
          </cell>
          <cell r="N314">
            <v>83.5</v>
          </cell>
          <cell r="O314" t="str">
            <v>大学英语</v>
          </cell>
          <cell r="P314">
            <v>72</v>
          </cell>
          <cell r="Q314">
            <v>72</v>
          </cell>
          <cell r="R314" t="str">
            <v>汉语言文学专业综合</v>
          </cell>
          <cell r="S314">
            <v>69</v>
          </cell>
          <cell r="T314">
            <v>69</v>
          </cell>
          <cell r="U314"/>
          <cell r="V314">
            <v>74.25</v>
          </cell>
          <cell r="W314">
            <v>83.96</v>
          </cell>
          <cell r="X314">
            <v>78.133999999999986</v>
          </cell>
        </row>
        <row r="315">
          <cell r="C315" t="str">
            <v>20183502</v>
          </cell>
          <cell r="D315" t="str">
            <v>刘秋荣</v>
          </cell>
          <cell r="E315" t="str">
            <v>511321199911048567</v>
          </cell>
          <cell r="F315" t="str">
            <v>阿坝师范学院</v>
          </cell>
          <cell r="G315" t="str">
            <v>文学与传媒学院</v>
          </cell>
          <cell r="H315" t="str">
            <v>文秘</v>
          </cell>
          <cell r="I315" t="str">
            <v>文秘(行政经理精英人才班)</v>
          </cell>
          <cell r="J315" t="str">
            <v>文学与传媒学院</v>
          </cell>
          <cell r="K315" t="str">
            <v>汉语言文学</v>
          </cell>
          <cell r="L315" t="str">
            <v>计算机基础A</v>
          </cell>
          <cell r="M315">
            <v>76.5</v>
          </cell>
          <cell r="N315">
            <v>76.5</v>
          </cell>
          <cell r="O315" t="str">
            <v>大学英语</v>
          </cell>
          <cell r="P315">
            <v>57</v>
          </cell>
          <cell r="Q315">
            <v>57</v>
          </cell>
          <cell r="R315" t="str">
            <v>汉语言文学专业综合</v>
          </cell>
          <cell r="S315">
            <v>71</v>
          </cell>
          <cell r="T315">
            <v>71</v>
          </cell>
          <cell r="U315"/>
          <cell r="V315">
            <v>68.45</v>
          </cell>
          <cell r="W315">
            <v>85.71</v>
          </cell>
          <cell r="X315">
            <v>75.353999999999999</v>
          </cell>
        </row>
        <row r="316">
          <cell r="C316" t="str">
            <v>20183529</v>
          </cell>
          <cell r="D316" t="str">
            <v>刘佳</v>
          </cell>
          <cell r="E316" t="str">
            <v>511723200008152421</v>
          </cell>
          <cell r="F316" t="str">
            <v>阿坝师范学院</v>
          </cell>
          <cell r="G316" t="str">
            <v>文学与传媒学院</v>
          </cell>
          <cell r="H316" t="str">
            <v>文秘</v>
          </cell>
          <cell r="I316" t="str">
            <v>文秘(行政经理精英人才班)</v>
          </cell>
          <cell r="J316" t="str">
            <v>文学与传媒学院</v>
          </cell>
          <cell r="K316" t="str">
            <v>汉语言文学</v>
          </cell>
          <cell r="L316" t="str">
            <v>计算机基础A</v>
          </cell>
          <cell r="M316">
            <v>69</v>
          </cell>
          <cell r="N316">
            <v>69</v>
          </cell>
          <cell r="O316" t="str">
            <v>大学英语</v>
          </cell>
          <cell r="P316">
            <v>54</v>
          </cell>
          <cell r="Q316">
            <v>54</v>
          </cell>
          <cell r="R316" t="str">
            <v>汉语言文学专业综合</v>
          </cell>
          <cell r="S316">
            <v>75</v>
          </cell>
          <cell r="T316">
            <v>75</v>
          </cell>
          <cell r="U316"/>
          <cell r="V316">
            <v>66.900000000000006</v>
          </cell>
          <cell r="W316">
            <v>86.67</v>
          </cell>
          <cell r="X316">
            <v>74.807999999999993</v>
          </cell>
        </row>
        <row r="317">
          <cell r="C317" t="str">
            <v>20183523</v>
          </cell>
          <cell r="D317" t="str">
            <v>邹华巧</v>
          </cell>
          <cell r="E317" t="str">
            <v>511011200010094749</v>
          </cell>
          <cell r="F317" t="str">
            <v>阿坝师范学院</v>
          </cell>
          <cell r="G317" t="str">
            <v>文学与传媒学院</v>
          </cell>
          <cell r="H317" t="str">
            <v>文秘</v>
          </cell>
          <cell r="I317" t="str">
            <v>文秘(行政经理精英人才班)</v>
          </cell>
          <cell r="J317" t="str">
            <v>文学与传媒学院</v>
          </cell>
          <cell r="K317" t="str">
            <v>汉语言文学</v>
          </cell>
          <cell r="L317" t="str">
            <v>计算机基础A</v>
          </cell>
          <cell r="M317">
            <v>72.5</v>
          </cell>
          <cell r="N317">
            <v>72.5</v>
          </cell>
          <cell r="O317" t="str">
            <v>大学英语</v>
          </cell>
          <cell r="P317">
            <v>59</v>
          </cell>
          <cell r="Q317">
            <v>59</v>
          </cell>
          <cell r="R317" t="str">
            <v>汉语言文学专业综合</v>
          </cell>
          <cell r="S317">
            <v>63</v>
          </cell>
          <cell r="T317">
            <v>63</v>
          </cell>
          <cell r="U317"/>
          <cell r="V317">
            <v>64.650000000000006</v>
          </cell>
          <cell r="W317">
            <v>86.93</v>
          </cell>
          <cell r="X317">
            <v>73.562000000000012</v>
          </cell>
        </row>
        <row r="318">
          <cell r="C318" t="str">
            <v>20183519</v>
          </cell>
          <cell r="D318" t="str">
            <v>兰琴</v>
          </cell>
          <cell r="E318" t="str">
            <v>511602200006090346</v>
          </cell>
          <cell r="F318" t="str">
            <v>阿坝师范学院</v>
          </cell>
          <cell r="G318" t="str">
            <v>文学与传媒学院</v>
          </cell>
          <cell r="H318" t="str">
            <v>文秘</v>
          </cell>
          <cell r="I318" t="str">
            <v>文秘(行政经理精英人才班)</v>
          </cell>
          <cell r="J318" t="str">
            <v>文学与传媒学院</v>
          </cell>
          <cell r="K318" t="str">
            <v>汉语言文学</v>
          </cell>
          <cell r="L318" t="str">
            <v>计算机基础A</v>
          </cell>
          <cell r="M318">
            <v>64.5</v>
          </cell>
          <cell r="N318">
            <v>64.5</v>
          </cell>
          <cell r="O318" t="str">
            <v>大学英语</v>
          </cell>
          <cell r="P318">
            <v>69</v>
          </cell>
          <cell r="Q318">
            <v>69</v>
          </cell>
          <cell r="R318" t="str">
            <v>汉语言文学专业综合</v>
          </cell>
          <cell r="S318">
            <v>65</v>
          </cell>
          <cell r="T318">
            <v>65</v>
          </cell>
          <cell r="U318"/>
          <cell r="V318">
            <v>66.05</v>
          </cell>
          <cell r="W318">
            <v>82.83</v>
          </cell>
          <cell r="X318">
            <v>72.762</v>
          </cell>
        </row>
        <row r="319">
          <cell r="C319" t="str">
            <v>20183530</v>
          </cell>
          <cell r="D319" t="str">
            <v>李静</v>
          </cell>
          <cell r="E319" t="str">
            <v>513023199907037724</v>
          </cell>
          <cell r="F319" t="str">
            <v>阿坝师范学院</v>
          </cell>
          <cell r="G319" t="str">
            <v>文学与传媒学院</v>
          </cell>
          <cell r="H319" t="str">
            <v>文秘</v>
          </cell>
          <cell r="I319" t="str">
            <v>文秘(行政经理精英人才班)</v>
          </cell>
          <cell r="J319" t="str">
            <v>文学与传媒学院</v>
          </cell>
          <cell r="K319" t="str">
            <v>汉语言文学</v>
          </cell>
          <cell r="L319" t="str">
            <v>计算机基础A</v>
          </cell>
          <cell r="M319">
            <v>72.5</v>
          </cell>
          <cell r="N319">
            <v>72.5</v>
          </cell>
          <cell r="O319" t="str">
            <v>大学英语</v>
          </cell>
          <cell r="P319">
            <v>52</v>
          </cell>
          <cell r="Q319">
            <v>52</v>
          </cell>
          <cell r="R319" t="str">
            <v>汉语言文学专业综合</v>
          </cell>
          <cell r="S319">
            <v>65</v>
          </cell>
          <cell r="T319">
            <v>65</v>
          </cell>
          <cell r="U319"/>
          <cell r="V319">
            <v>63.35</v>
          </cell>
          <cell r="W319">
            <v>86.29</v>
          </cell>
          <cell r="X319">
            <v>72.52600000000001</v>
          </cell>
        </row>
        <row r="320">
          <cell r="C320" t="str">
            <v>20183538</v>
          </cell>
          <cell r="D320" t="str">
            <v>卿小蝶</v>
          </cell>
          <cell r="E320" t="str">
            <v>512002199805245343</v>
          </cell>
          <cell r="F320" t="str">
            <v>阿坝师范学院</v>
          </cell>
          <cell r="G320" t="str">
            <v>文学与传媒学院</v>
          </cell>
          <cell r="H320" t="str">
            <v>文秘</v>
          </cell>
          <cell r="I320" t="str">
            <v>文秘(行政经理精英人才班)</v>
          </cell>
          <cell r="J320" t="str">
            <v>文学与传媒学院</v>
          </cell>
          <cell r="K320" t="str">
            <v>汉语言文学</v>
          </cell>
          <cell r="L320" t="str">
            <v>计算机基础A</v>
          </cell>
          <cell r="M320">
            <v>61</v>
          </cell>
          <cell r="N320">
            <v>61</v>
          </cell>
          <cell r="O320" t="str">
            <v>大学英语</v>
          </cell>
          <cell r="P320">
            <v>54</v>
          </cell>
          <cell r="Q320">
            <v>54</v>
          </cell>
          <cell r="R320" t="str">
            <v>汉语言文学专业综合</v>
          </cell>
          <cell r="S320">
            <v>74</v>
          </cell>
          <cell r="T320">
            <v>74</v>
          </cell>
          <cell r="U320"/>
          <cell r="V320">
            <v>64.099999999999994</v>
          </cell>
          <cell r="W320">
            <v>84.6</v>
          </cell>
          <cell r="X320">
            <v>72.299999999999983</v>
          </cell>
        </row>
        <row r="321">
          <cell r="C321" t="str">
            <v>20183512</v>
          </cell>
          <cell r="D321" t="str">
            <v>袁源</v>
          </cell>
          <cell r="E321" t="str">
            <v>510824200003247967</v>
          </cell>
          <cell r="F321" t="str">
            <v>阿坝师范学院</v>
          </cell>
          <cell r="G321" t="str">
            <v>文学与传媒学院</v>
          </cell>
          <cell r="H321" t="str">
            <v>文秘</v>
          </cell>
          <cell r="I321" t="str">
            <v>文秘(行政经理精英人才班)</v>
          </cell>
          <cell r="J321" t="str">
            <v>文学与传媒学院</v>
          </cell>
          <cell r="K321" t="str">
            <v>汉语言文学</v>
          </cell>
          <cell r="L321" t="str">
            <v>计算机基础A</v>
          </cell>
          <cell r="M321">
            <v>69</v>
          </cell>
          <cell r="N321">
            <v>69</v>
          </cell>
          <cell r="O321" t="str">
            <v>大学英语</v>
          </cell>
          <cell r="P321">
            <v>42</v>
          </cell>
          <cell r="Q321">
            <v>42</v>
          </cell>
          <cell r="R321" t="str">
            <v>汉语言文学专业综合</v>
          </cell>
          <cell r="S321">
            <v>77</v>
          </cell>
          <cell r="T321">
            <v>77</v>
          </cell>
          <cell r="U321"/>
          <cell r="V321">
            <v>64.099999999999994</v>
          </cell>
          <cell r="W321">
            <v>83.17</v>
          </cell>
          <cell r="X321">
            <v>71.727999999999994</v>
          </cell>
        </row>
        <row r="322">
          <cell r="C322" t="str">
            <v>20183518</v>
          </cell>
          <cell r="D322" t="str">
            <v>董雨</v>
          </cell>
          <cell r="E322" t="str">
            <v>511324199904247807</v>
          </cell>
          <cell r="F322" t="str">
            <v>阿坝师范学院</v>
          </cell>
          <cell r="G322" t="str">
            <v>文学与传媒学院</v>
          </cell>
          <cell r="H322" t="str">
            <v>文秘</v>
          </cell>
          <cell r="I322" t="str">
            <v>文秘(行政经理精英人才班)</v>
          </cell>
          <cell r="J322" t="str">
            <v>文学与传媒学院</v>
          </cell>
          <cell r="K322" t="str">
            <v>汉语言文学</v>
          </cell>
          <cell r="L322" t="str">
            <v>计算机基础A</v>
          </cell>
          <cell r="M322">
            <v>52.5</v>
          </cell>
          <cell r="N322">
            <v>52.5</v>
          </cell>
          <cell r="O322" t="str">
            <v>大学英语</v>
          </cell>
          <cell r="P322">
            <v>68</v>
          </cell>
          <cell r="Q322">
            <v>68</v>
          </cell>
          <cell r="R322" t="str">
            <v>汉语言文学专业综合</v>
          </cell>
          <cell r="S322">
            <v>67</v>
          </cell>
          <cell r="T322">
            <v>67</v>
          </cell>
          <cell r="U322"/>
          <cell r="V322">
            <v>62.95</v>
          </cell>
          <cell r="W322">
            <v>84.38</v>
          </cell>
          <cell r="X322">
            <v>71.522000000000006</v>
          </cell>
        </row>
        <row r="323">
          <cell r="C323" t="str">
            <v>20183501</v>
          </cell>
          <cell r="D323" t="str">
            <v>黄春霞</v>
          </cell>
          <cell r="E323" t="str">
            <v>511521199802238987</v>
          </cell>
          <cell r="F323" t="str">
            <v>阿坝师范学院</v>
          </cell>
          <cell r="G323" t="str">
            <v>文学与传媒学院</v>
          </cell>
          <cell r="H323" t="str">
            <v>文秘</v>
          </cell>
          <cell r="I323" t="str">
            <v>文秘(行政经理精英人才班)</v>
          </cell>
          <cell r="J323" t="str">
            <v>文学与传媒学院</v>
          </cell>
          <cell r="K323" t="str">
            <v>汉语言文学</v>
          </cell>
          <cell r="L323" t="str">
            <v>计算机基础A</v>
          </cell>
          <cell r="M323">
            <v>71.5</v>
          </cell>
          <cell r="N323">
            <v>71.5</v>
          </cell>
          <cell r="O323" t="str">
            <v>大学英语</v>
          </cell>
          <cell r="P323">
            <v>24</v>
          </cell>
          <cell r="Q323">
            <v>24</v>
          </cell>
          <cell r="R323" t="str">
            <v>汉语言文学专业综合</v>
          </cell>
          <cell r="S323">
            <v>79</v>
          </cell>
          <cell r="T323">
            <v>79</v>
          </cell>
          <cell r="U323"/>
          <cell r="V323">
            <v>60.25</v>
          </cell>
          <cell r="W323">
            <v>87.43</v>
          </cell>
          <cell r="X323">
            <v>71.122</v>
          </cell>
        </row>
        <row r="324">
          <cell r="C324" t="str">
            <v>20183533</v>
          </cell>
          <cell r="D324" t="str">
            <v>陈希</v>
          </cell>
          <cell r="E324" t="str">
            <v>511623200003157164</v>
          </cell>
          <cell r="F324" t="str">
            <v>阿坝师范学院</v>
          </cell>
          <cell r="G324" t="str">
            <v>文学与传媒学院</v>
          </cell>
          <cell r="H324" t="str">
            <v>文秘</v>
          </cell>
          <cell r="I324" t="str">
            <v>文秘(行政经理精英人才班)</v>
          </cell>
          <cell r="J324" t="str">
            <v>文学与传媒学院</v>
          </cell>
          <cell r="K324" t="str">
            <v>汉语言文学</v>
          </cell>
          <cell r="L324" t="str">
            <v>计算机基础A</v>
          </cell>
          <cell r="M324">
            <v>60</v>
          </cell>
          <cell r="N324">
            <v>60</v>
          </cell>
          <cell r="O324" t="str">
            <v>大学英语</v>
          </cell>
          <cell r="P324">
            <v>61</v>
          </cell>
          <cell r="Q324">
            <v>61</v>
          </cell>
          <cell r="R324" t="str">
            <v>汉语言文学专业综合</v>
          </cell>
          <cell r="S324">
            <v>58</v>
          </cell>
          <cell r="T324">
            <v>58</v>
          </cell>
          <cell r="U324"/>
          <cell r="V324">
            <v>59.5</v>
          </cell>
          <cell r="W324">
            <v>88</v>
          </cell>
          <cell r="X324">
            <v>70.900000000000006</v>
          </cell>
        </row>
        <row r="325">
          <cell r="C325" t="str">
            <v>20183508</v>
          </cell>
          <cell r="D325" t="str">
            <v>韩诗瑶</v>
          </cell>
          <cell r="E325" t="str">
            <v>511304200005010021</v>
          </cell>
          <cell r="F325" t="str">
            <v>阿坝师范学院</v>
          </cell>
          <cell r="G325" t="str">
            <v>文学与传媒学院</v>
          </cell>
          <cell r="H325" t="str">
            <v>文秘</v>
          </cell>
          <cell r="I325" t="str">
            <v>文秘(行政经理精英人才班)</v>
          </cell>
          <cell r="J325" t="str">
            <v>文学与传媒学院</v>
          </cell>
          <cell r="K325" t="str">
            <v>汉语言文学</v>
          </cell>
          <cell r="L325" t="str">
            <v>计算机基础A</v>
          </cell>
          <cell r="M325">
            <v>65.5</v>
          </cell>
          <cell r="N325">
            <v>65.5</v>
          </cell>
          <cell r="O325" t="str">
            <v>大学英语</v>
          </cell>
          <cell r="P325">
            <v>51</v>
          </cell>
          <cell r="Q325">
            <v>51</v>
          </cell>
          <cell r="R325" t="str">
            <v>汉语言文学专业综合</v>
          </cell>
          <cell r="S325">
            <v>71</v>
          </cell>
          <cell r="T325">
            <v>71</v>
          </cell>
          <cell r="U325"/>
          <cell r="V325">
            <v>63.349999999999994</v>
          </cell>
          <cell r="W325">
            <v>81.430000000000007</v>
          </cell>
          <cell r="X325">
            <v>70.581999999999994</v>
          </cell>
        </row>
        <row r="326">
          <cell r="C326" t="str">
            <v>20183522</v>
          </cell>
          <cell r="D326" t="str">
            <v>王菲</v>
          </cell>
          <cell r="E326" t="str">
            <v>511011200006228046</v>
          </cell>
          <cell r="F326" t="str">
            <v>阿坝师范学院</v>
          </cell>
          <cell r="G326" t="str">
            <v>文学与传媒学院</v>
          </cell>
          <cell r="H326" t="str">
            <v>文秘</v>
          </cell>
          <cell r="I326" t="str">
            <v>文秘(行政经理精英人才班)</v>
          </cell>
          <cell r="J326" t="str">
            <v>文学与传媒学院</v>
          </cell>
          <cell r="K326" t="str">
            <v>汉语言文学</v>
          </cell>
          <cell r="L326" t="str">
            <v>计算机基础A</v>
          </cell>
          <cell r="M326">
            <v>45</v>
          </cell>
          <cell r="N326">
            <v>45</v>
          </cell>
          <cell r="O326" t="str">
            <v>大学英语</v>
          </cell>
          <cell r="P326">
            <v>39</v>
          </cell>
          <cell r="Q326">
            <v>39</v>
          </cell>
          <cell r="R326" t="str">
            <v>汉语言文学专业综合</v>
          </cell>
          <cell r="S326">
            <v>68</v>
          </cell>
          <cell r="T326">
            <v>68</v>
          </cell>
          <cell r="U326"/>
          <cell r="V326">
            <v>52.400000000000006</v>
          </cell>
          <cell r="W326">
            <v>87.62</v>
          </cell>
          <cell r="X326">
            <v>66.488</v>
          </cell>
        </row>
        <row r="327">
          <cell r="C327" t="str">
            <v>20183535</v>
          </cell>
          <cell r="D327" t="str">
            <v>严永红</v>
          </cell>
          <cell r="E327" t="str">
            <v>510322199911125820</v>
          </cell>
          <cell r="F327" t="str">
            <v>阿坝师范学院</v>
          </cell>
          <cell r="G327" t="str">
            <v>文学与传媒学院</v>
          </cell>
          <cell r="H327" t="str">
            <v>文秘</v>
          </cell>
          <cell r="I327" t="str">
            <v>文秘(行政经理精英人才班)</v>
          </cell>
          <cell r="J327" t="str">
            <v>文学与传媒学院</v>
          </cell>
          <cell r="K327" t="str">
            <v>汉语言文学</v>
          </cell>
          <cell r="L327" t="str">
            <v>计算机基础A</v>
          </cell>
          <cell r="M327">
            <v>59.5</v>
          </cell>
          <cell r="N327">
            <v>59.5</v>
          </cell>
          <cell r="O327" t="str">
            <v>大学英语</v>
          </cell>
          <cell r="P327">
            <v>56</v>
          </cell>
          <cell r="Q327">
            <v>56</v>
          </cell>
          <cell r="R327" t="str">
            <v>汉语言文学专业综合</v>
          </cell>
          <cell r="S327">
            <v>57</v>
          </cell>
          <cell r="T327">
            <v>57</v>
          </cell>
          <cell r="U327"/>
          <cell r="V327">
            <v>57.45</v>
          </cell>
          <cell r="W327">
            <v>86.31</v>
          </cell>
          <cell r="X327">
            <v>68.994</v>
          </cell>
        </row>
        <row r="328">
          <cell r="C328" t="str">
            <v>20183515</v>
          </cell>
          <cell r="D328" t="str">
            <v>王烯</v>
          </cell>
          <cell r="E328" t="str">
            <v>511324199812300041</v>
          </cell>
          <cell r="F328" t="str">
            <v>阿坝师范学院</v>
          </cell>
          <cell r="G328" t="str">
            <v>文学与传媒学院</v>
          </cell>
          <cell r="H328" t="str">
            <v>文秘</v>
          </cell>
          <cell r="I328" t="str">
            <v>文秘(行政经理精英人才班)</v>
          </cell>
          <cell r="J328" t="str">
            <v>文学与传媒学院</v>
          </cell>
          <cell r="K328" t="str">
            <v>汉语言文学</v>
          </cell>
          <cell r="L328" t="str">
            <v>计算机基础A</v>
          </cell>
          <cell r="M328">
            <v>40</v>
          </cell>
          <cell r="N328">
            <v>40</v>
          </cell>
          <cell r="O328" t="str">
            <v>大学英语</v>
          </cell>
          <cell r="P328">
            <v>65</v>
          </cell>
          <cell r="Q328">
            <v>65</v>
          </cell>
          <cell r="R328" t="str">
            <v>汉语言文学专业综合</v>
          </cell>
          <cell r="S328">
            <v>62</v>
          </cell>
          <cell r="T328">
            <v>62</v>
          </cell>
          <cell r="U328"/>
          <cell r="V328">
            <v>56.3</v>
          </cell>
          <cell r="W328">
            <v>84</v>
          </cell>
          <cell r="X328">
            <v>67.38</v>
          </cell>
        </row>
        <row r="329">
          <cell r="C329" t="str">
            <v>20183503</v>
          </cell>
          <cell r="D329" t="str">
            <v>范雨璇</v>
          </cell>
          <cell r="E329" t="str">
            <v>511321200002159046</v>
          </cell>
          <cell r="F329" t="str">
            <v>阿坝师范学院</v>
          </cell>
          <cell r="G329" t="str">
            <v>文学与传媒学院</v>
          </cell>
          <cell r="H329" t="str">
            <v>文秘</v>
          </cell>
          <cell r="I329" t="str">
            <v>文秘(行政经理精英人才班)</v>
          </cell>
          <cell r="J329" t="str">
            <v>文学与传媒学院</v>
          </cell>
          <cell r="K329" t="str">
            <v>汉语言文学</v>
          </cell>
          <cell r="L329" t="str">
            <v>计算机基础A</v>
          </cell>
          <cell r="M329">
            <v>57</v>
          </cell>
          <cell r="N329">
            <v>57</v>
          </cell>
          <cell r="O329" t="str">
            <v>大学英语</v>
          </cell>
          <cell r="P329">
            <v>40</v>
          </cell>
          <cell r="Q329">
            <v>40</v>
          </cell>
          <cell r="R329" t="str">
            <v>汉语言文学专业综合</v>
          </cell>
          <cell r="S329">
            <v>65</v>
          </cell>
          <cell r="T329">
            <v>65</v>
          </cell>
          <cell r="U329"/>
          <cell r="V329">
            <v>55.099999999999994</v>
          </cell>
          <cell r="W329">
            <v>85.79</v>
          </cell>
          <cell r="X329">
            <v>67.376000000000005</v>
          </cell>
        </row>
        <row r="330">
          <cell r="C330" t="str">
            <v>20183504</v>
          </cell>
          <cell r="D330" t="str">
            <v>赵壬龙</v>
          </cell>
          <cell r="E330" t="str">
            <v>511321200004255138</v>
          </cell>
          <cell r="F330" t="str">
            <v>阿坝师范学院</v>
          </cell>
          <cell r="G330" t="str">
            <v>文学与传媒学院</v>
          </cell>
          <cell r="H330" t="str">
            <v>文秘</v>
          </cell>
          <cell r="I330" t="str">
            <v>文秘(行政经理精英人才班)</v>
          </cell>
          <cell r="J330" t="str">
            <v>文学与传媒学院</v>
          </cell>
          <cell r="K330" t="str">
            <v>汉语言文学</v>
          </cell>
          <cell r="L330" t="str">
            <v>计算机基础A</v>
          </cell>
          <cell r="M330">
            <v>57</v>
          </cell>
          <cell r="N330">
            <v>57</v>
          </cell>
          <cell r="O330" t="str">
            <v>大学英语</v>
          </cell>
          <cell r="P330">
            <v>34</v>
          </cell>
          <cell r="Q330">
            <v>34</v>
          </cell>
          <cell r="R330" t="str">
            <v>汉语言文学专业综合</v>
          </cell>
          <cell r="S330">
            <v>72</v>
          </cell>
          <cell r="T330">
            <v>72</v>
          </cell>
          <cell r="U330"/>
          <cell r="V330">
            <v>56.099999999999994</v>
          </cell>
          <cell r="W330">
            <v>84.21</v>
          </cell>
          <cell r="X330">
            <v>67.343999999999994</v>
          </cell>
        </row>
        <row r="331">
          <cell r="C331" t="str">
            <v>20183520</v>
          </cell>
          <cell r="D331" t="str">
            <v>谭婧</v>
          </cell>
          <cell r="E331" t="str">
            <v>511024199912045387</v>
          </cell>
          <cell r="F331" t="str">
            <v>阿坝师范学院</v>
          </cell>
          <cell r="G331" t="str">
            <v>文学与传媒学院</v>
          </cell>
          <cell r="H331" t="str">
            <v>文秘</v>
          </cell>
          <cell r="I331" t="str">
            <v>文秘(行政经理精英人才班)</v>
          </cell>
          <cell r="J331" t="str">
            <v>文学与传媒学院</v>
          </cell>
          <cell r="K331" t="str">
            <v>汉语言文学</v>
          </cell>
          <cell r="L331" t="str">
            <v>计算机基础A</v>
          </cell>
          <cell r="M331">
            <v>43</v>
          </cell>
          <cell r="N331">
            <v>43</v>
          </cell>
          <cell r="O331" t="str">
            <v>大学英语</v>
          </cell>
          <cell r="P331">
            <v>61</v>
          </cell>
          <cell r="Q331">
            <v>61</v>
          </cell>
          <cell r="R331" t="str">
            <v>汉语言文学专业综合</v>
          </cell>
          <cell r="S331">
            <v>63</v>
          </cell>
          <cell r="T331">
            <v>63</v>
          </cell>
          <cell r="U331"/>
          <cell r="V331">
            <v>56.400000000000006</v>
          </cell>
          <cell r="W331">
            <v>82.81</v>
          </cell>
          <cell r="X331">
            <v>66.963999999999999</v>
          </cell>
        </row>
        <row r="332">
          <cell r="C332" t="str">
            <v>20183539</v>
          </cell>
          <cell r="D332" t="str">
            <v>王鸿仔</v>
          </cell>
          <cell r="E332" t="str">
            <v>510182200003134810</v>
          </cell>
          <cell r="F332" t="str">
            <v>阿坝师范学院</v>
          </cell>
          <cell r="G332" t="str">
            <v>文学与传媒学院</v>
          </cell>
          <cell r="H332" t="str">
            <v>文秘</v>
          </cell>
          <cell r="I332" t="str">
            <v>文秘(行政经理精英人才班)</v>
          </cell>
          <cell r="J332" t="str">
            <v>文学与传媒学院</v>
          </cell>
          <cell r="K332" t="str">
            <v>汉语言文学</v>
          </cell>
          <cell r="L332" t="str">
            <v>计算机基础A</v>
          </cell>
          <cell r="M332">
            <v>49.5</v>
          </cell>
          <cell r="N332">
            <v>49.5</v>
          </cell>
          <cell r="O332" t="str">
            <v>大学英语</v>
          </cell>
          <cell r="P332">
            <v>50</v>
          </cell>
          <cell r="Q332">
            <v>50</v>
          </cell>
          <cell r="R332" t="str">
            <v>汉语言文学专业综合</v>
          </cell>
          <cell r="S332">
            <v>68</v>
          </cell>
          <cell r="T332">
            <v>68</v>
          </cell>
          <cell r="U332"/>
          <cell r="V332">
            <v>57.050000000000004</v>
          </cell>
          <cell r="W332">
            <v>78.83</v>
          </cell>
          <cell r="X332">
            <v>65.762</v>
          </cell>
        </row>
        <row r="333">
          <cell r="C333" t="str">
            <v>20183524</v>
          </cell>
          <cell r="D333" t="str">
            <v>蒋恽霞</v>
          </cell>
          <cell r="E333" t="str">
            <v>51032219990725550X</v>
          </cell>
          <cell r="F333" t="str">
            <v>阿坝师范学院</v>
          </cell>
          <cell r="G333" t="str">
            <v>文学与传媒学院</v>
          </cell>
          <cell r="H333" t="str">
            <v>文秘</v>
          </cell>
          <cell r="I333" t="str">
            <v>文秘(行政经理精英人才班)</v>
          </cell>
          <cell r="J333" t="str">
            <v>文学与传媒学院</v>
          </cell>
          <cell r="K333" t="str">
            <v>汉语言文学</v>
          </cell>
          <cell r="L333" t="str">
            <v>计算机基础A</v>
          </cell>
          <cell r="M333">
            <v>49.5</v>
          </cell>
          <cell r="N333">
            <v>49.5</v>
          </cell>
          <cell r="O333" t="str">
            <v>大学英语</v>
          </cell>
          <cell r="P333">
            <v>39</v>
          </cell>
          <cell r="Q333">
            <v>39</v>
          </cell>
          <cell r="R333" t="str">
            <v>汉语言文学专业综合</v>
          </cell>
          <cell r="S333">
            <v>60</v>
          </cell>
          <cell r="T333">
            <v>60</v>
          </cell>
          <cell r="U333"/>
          <cell r="V333">
            <v>50.55</v>
          </cell>
          <cell r="W333">
            <v>85.83</v>
          </cell>
          <cell r="X333">
            <v>64.662000000000006</v>
          </cell>
        </row>
        <row r="334">
          <cell r="C334" t="str">
            <v>20183513</v>
          </cell>
          <cell r="D334" t="str">
            <v>任婧</v>
          </cell>
          <cell r="E334" t="str">
            <v>510725199908062428</v>
          </cell>
          <cell r="F334" t="str">
            <v>阿坝师范学院</v>
          </cell>
          <cell r="G334" t="str">
            <v>文学与传媒学院</v>
          </cell>
          <cell r="H334" t="str">
            <v>文秘</v>
          </cell>
          <cell r="I334" t="str">
            <v>文秘(行政经理精英人才班)</v>
          </cell>
          <cell r="J334" t="str">
            <v>文学与传媒学院</v>
          </cell>
          <cell r="K334" t="str">
            <v>汉语言文学</v>
          </cell>
          <cell r="L334" t="str">
            <v>计算机基础A</v>
          </cell>
          <cell r="M334">
            <v>52.5</v>
          </cell>
          <cell r="N334">
            <v>52.5</v>
          </cell>
          <cell r="O334" t="str">
            <v>大学英语</v>
          </cell>
          <cell r="P334">
            <v>45</v>
          </cell>
          <cell r="Q334">
            <v>45</v>
          </cell>
          <cell r="R334" t="str">
            <v>汉语言文学专业综合</v>
          </cell>
          <cell r="S334">
            <v>55</v>
          </cell>
          <cell r="T334">
            <v>55</v>
          </cell>
          <cell r="U334"/>
          <cell r="V334">
            <v>51.25</v>
          </cell>
          <cell r="W334">
            <v>84.38</v>
          </cell>
          <cell r="X334">
            <v>64.50200000000001</v>
          </cell>
        </row>
        <row r="335">
          <cell r="C335" t="str">
            <v>20183516</v>
          </cell>
          <cell r="D335" t="str">
            <v>徐舟航</v>
          </cell>
          <cell r="E335" t="str">
            <v>51062619990729405X</v>
          </cell>
          <cell r="F335" t="str">
            <v>阿坝师范学院</v>
          </cell>
          <cell r="G335" t="str">
            <v>文学与传媒学院</v>
          </cell>
          <cell r="H335" t="str">
            <v>文秘</v>
          </cell>
          <cell r="I335" t="str">
            <v>文秘(行政经理精英人才班)</v>
          </cell>
          <cell r="J335" t="str">
            <v>文学与传媒学院</v>
          </cell>
          <cell r="K335" t="str">
            <v>汉语言文学</v>
          </cell>
          <cell r="L335" t="str">
            <v>计算机基础A</v>
          </cell>
          <cell r="M335">
            <v>41.5</v>
          </cell>
          <cell r="N335">
            <v>41.5</v>
          </cell>
          <cell r="O335" t="str">
            <v>大学英语</v>
          </cell>
          <cell r="P335">
            <v>41</v>
          </cell>
          <cell r="Q335">
            <v>41</v>
          </cell>
          <cell r="R335" t="str">
            <v>汉语言文学专业综合</v>
          </cell>
          <cell r="S335">
            <v>68</v>
          </cell>
          <cell r="T335">
            <v>68</v>
          </cell>
          <cell r="U335"/>
          <cell r="V335">
            <v>51.95</v>
          </cell>
          <cell r="W335">
            <v>82.36</v>
          </cell>
          <cell r="X335">
            <v>64.114000000000004</v>
          </cell>
        </row>
        <row r="336">
          <cell r="C336" t="str">
            <v>20183526</v>
          </cell>
          <cell r="D336" t="str">
            <v>刘源源</v>
          </cell>
          <cell r="E336" t="str">
            <v>511622200108270220</v>
          </cell>
          <cell r="F336" t="str">
            <v>阿坝师范学院</v>
          </cell>
          <cell r="G336" t="str">
            <v>文学与传媒学院</v>
          </cell>
          <cell r="H336" t="str">
            <v>文秘</v>
          </cell>
          <cell r="I336" t="str">
            <v>文秘(行政经理精英人才班)</v>
          </cell>
          <cell r="J336" t="str">
            <v>文学与传媒学院</v>
          </cell>
          <cell r="K336" t="str">
            <v>汉语言文学</v>
          </cell>
          <cell r="L336" t="str">
            <v>计算机基础A</v>
          </cell>
          <cell r="M336">
            <v>45.5</v>
          </cell>
          <cell r="N336">
            <v>45.5</v>
          </cell>
          <cell r="O336" t="str">
            <v>大学英语</v>
          </cell>
          <cell r="P336">
            <v>43</v>
          </cell>
          <cell r="Q336">
            <v>43</v>
          </cell>
          <cell r="R336" t="str">
            <v>汉语言文学专业综合</v>
          </cell>
          <cell r="S336">
            <v>51</v>
          </cell>
          <cell r="T336">
            <v>51</v>
          </cell>
          <cell r="U336"/>
          <cell r="V336">
            <v>46.95</v>
          </cell>
          <cell r="W336">
            <v>82.9</v>
          </cell>
          <cell r="X336">
            <v>61.330000000000005</v>
          </cell>
        </row>
        <row r="337">
          <cell r="C337" t="str">
            <v>20183528</v>
          </cell>
          <cell r="D337" t="str">
            <v>程清清</v>
          </cell>
          <cell r="E337" t="str">
            <v>513022200003177707</v>
          </cell>
          <cell r="F337" t="str">
            <v>阿坝师范学院</v>
          </cell>
          <cell r="G337" t="str">
            <v>文学与传媒学院</v>
          </cell>
          <cell r="H337" t="str">
            <v>文秘</v>
          </cell>
          <cell r="I337" t="str">
            <v>文秘(行政经理精英人才班)</v>
          </cell>
          <cell r="J337" t="str">
            <v>文学与传媒学院</v>
          </cell>
          <cell r="K337" t="str">
            <v>汉语言文学</v>
          </cell>
          <cell r="L337" t="str">
            <v>计算机基础A</v>
          </cell>
          <cell r="M337">
            <v>39.5</v>
          </cell>
          <cell r="N337">
            <v>39.5</v>
          </cell>
          <cell r="O337" t="str">
            <v>大学英语</v>
          </cell>
          <cell r="P337">
            <v>39</v>
          </cell>
          <cell r="Q337">
            <v>39</v>
          </cell>
          <cell r="R337" t="str">
            <v>汉语言文学专业综合</v>
          </cell>
          <cell r="S337">
            <v>46</v>
          </cell>
          <cell r="T337">
            <v>46</v>
          </cell>
          <cell r="U337"/>
          <cell r="V337">
            <v>41.95</v>
          </cell>
          <cell r="W337">
            <v>85</v>
          </cell>
          <cell r="X337">
            <v>59.17</v>
          </cell>
        </row>
        <row r="338">
          <cell r="C338" t="str">
            <v>20180915</v>
          </cell>
          <cell r="D338" t="str">
            <v>李建碧</v>
          </cell>
          <cell r="E338" t="str">
            <v>510422199708101247</v>
          </cell>
          <cell r="F338" t="str">
            <v>阿坝师范学院</v>
          </cell>
          <cell r="G338" t="str">
            <v>文学与传媒学院</v>
          </cell>
          <cell r="H338" t="str">
            <v>文秘</v>
          </cell>
          <cell r="I338" t="str">
            <v>文秘(行政经理精英人才班)</v>
          </cell>
          <cell r="J338" t="str">
            <v>文学与传媒学院</v>
          </cell>
          <cell r="K338" t="str">
            <v>汉语言文学</v>
          </cell>
          <cell r="L338" t="str">
            <v>计算机基础A</v>
          </cell>
          <cell r="M338">
            <v>35</v>
          </cell>
          <cell r="N338">
            <v>35</v>
          </cell>
          <cell r="O338" t="str">
            <v>大学英语</v>
          </cell>
          <cell r="P338">
            <v>20</v>
          </cell>
          <cell r="Q338">
            <v>20</v>
          </cell>
          <cell r="R338" t="str">
            <v>汉语言文学专业综合</v>
          </cell>
          <cell r="S338">
            <v>60</v>
          </cell>
          <cell r="T338">
            <v>60</v>
          </cell>
          <cell r="U338"/>
          <cell r="V338">
            <v>40.5</v>
          </cell>
          <cell r="W338">
            <v>78.88</v>
          </cell>
          <cell r="X338">
            <v>55.852000000000004</v>
          </cell>
        </row>
        <row r="339">
          <cell r="C339" t="str">
            <v>20180920</v>
          </cell>
          <cell r="D339" t="str">
            <v>杨中秋</v>
          </cell>
          <cell r="E339" t="str">
            <v>513423199809113721</v>
          </cell>
          <cell r="F339" t="str">
            <v>阿坝师范学院</v>
          </cell>
          <cell r="G339" t="str">
            <v>文学与传媒学院</v>
          </cell>
          <cell r="H339" t="str">
            <v>文秘</v>
          </cell>
          <cell r="I339" t="str">
            <v>文秘(行政经理精英人才班)</v>
          </cell>
          <cell r="J339" t="str">
            <v>文学与传媒学院</v>
          </cell>
          <cell r="K339" t="str">
            <v>汉语言文学</v>
          </cell>
          <cell r="L339" t="str">
            <v>计算机基础A</v>
          </cell>
          <cell r="M339">
            <v>30</v>
          </cell>
          <cell r="N339">
            <v>30</v>
          </cell>
          <cell r="O339" t="str">
            <v>大学英语</v>
          </cell>
          <cell r="P339">
            <v>11</v>
          </cell>
          <cell r="Q339">
            <v>11</v>
          </cell>
          <cell r="R339" t="str">
            <v>汉语言文学专业综合</v>
          </cell>
          <cell r="S339">
            <v>50</v>
          </cell>
          <cell r="T339">
            <v>50</v>
          </cell>
          <cell r="U339"/>
          <cell r="V339">
            <v>32.299999999999997</v>
          </cell>
          <cell r="W339">
            <v>80.290000000000006</v>
          </cell>
          <cell r="X339">
            <v>51.496000000000009</v>
          </cell>
        </row>
        <row r="340">
          <cell r="C340" t="str">
            <v>20180916</v>
          </cell>
          <cell r="D340" t="str">
            <v>罗洪依呷</v>
          </cell>
          <cell r="E340" t="str">
            <v>513432199604074112</v>
          </cell>
          <cell r="F340" t="str">
            <v>阿坝师范学院</v>
          </cell>
          <cell r="G340" t="str">
            <v>文学与传媒学院</v>
          </cell>
          <cell r="H340" t="str">
            <v>文秘</v>
          </cell>
          <cell r="I340" t="str">
            <v>文秘(行政经理精英人才班)</v>
          </cell>
          <cell r="J340" t="str">
            <v>文学与传媒学院</v>
          </cell>
          <cell r="K340" t="str">
            <v>汉语言文学</v>
          </cell>
          <cell r="L340" t="str">
            <v>计算机基础A</v>
          </cell>
          <cell r="M340">
            <v>0</v>
          </cell>
          <cell r="N340" t="str">
            <v>缺考</v>
          </cell>
          <cell r="O340" t="str">
            <v>大学英语</v>
          </cell>
          <cell r="P340">
            <v>0</v>
          </cell>
          <cell r="Q340" t="str">
            <v>缺考</v>
          </cell>
          <cell r="R340" t="str">
            <v>汉语言文学专业综合</v>
          </cell>
          <cell r="S340">
            <v>0</v>
          </cell>
          <cell r="T340" t="str">
            <v>缺考</v>
          </cell>
          <cell r="U340" t="str">
            <v>缺考</v>
          </cell>
          <cell r="V340">
            <v>0</v>
          </cell>
          <cell r="W340">
            <v>77.69</v>
          </cell>
          <cell r="X340">
            <v>31.076000000000001</v>
          </cell>
        </row>
        <row r="341">
          <cell r="C341" t="str">
            <v>20180917</v>
          </cell>
          <cell r="D341" t="str">
            <v>覃敬尧</v>
          </cell>
          <cell r="E341" t="str">
            <v>513230199904082217</v>
          </cell>
          <cell r="F341" t="str">
            <v>阿坝师范学院</v>
          </cell>
          <cell r="G341" t="str">
            <v>文学与传媒学院</v>
          </cell>
          <cell r="H341" t="str">
            <v>文秘</v>
          </cell>
          <cell r="I341" t="str">
            <v>文秘(行政经理精英人才班)</v>
          </cell>
          <cell r="J341" t="str">
            <v>文学与传媒学院</v>
          </cell>
          <cell r="K341" t="str">
            <v>汉语言文学</v>
          </cell>
          <cell r="L341" t="str">
            <v>计算机基础A</v>
          </cell>
          <cell r="M341">
            <v>0</v>
          </cell>
          <cell r="N341" t="str">
            <v>缺考</v>
          </cell>
          <cell r="O341" t="str">
            <v>大学英语</v>
          </cell>
          <cell r="P341">
            <v>0</v>
          </cell>
          <cell r="Q341" t="str">
            <v>缺考</v>
          </cell>
          <cell r="R341" t="str">
            <v>汉语言文学专业综合</v>
          </cell>
          <cell r="S341">
            <v>0</v>
          </cell>
          <cell r="T341" t="str">
            <v>缺考</v>
          </cell>
          <cell r="U341" t="str">
            <v>缺考</v>
          </cell>
          <cell r="V341">
            <v>0</v>
          </cell>
          <cell r="W341">
            <v>77.33</v>
          </cell>
          <cell r="X341">
            <v>30.932000000000002</v>
          </cell>
        </row>
        <row r="342">
          <cell r="C342" t="str">
            <v>20182721</v>
          </cell>
          <cell r="D342" t="str">
            <v>杜馨蕾</v>
          </cell>
          <cell r="E342" t="str">
            <v>510502200009052226</v>
          </cell>
          <cell r="F342" t="str">
            <v>阿坝师范学院</v>
          </cell>
          <cell r="G342" t="str">
            <v>音乐舞蹈学院</v>
          </cell>
          <cell r="H342" t="str">
            <v>舞蹈表演</v>
          </cell>
          <cell r="I342" t="str">
            <v>舞蹈表演</v>
          </cell>
          <cell r="J342" t="str">
            <v>音乐舞蹈学院</v>
          </cell>
          <cell r="K342" t="str">
            <v>舞蹈学</v>
          </cell>
          <cell r="L342" t="str">
            <v>大学语文</v>
          </cell>
          <cell r="M342">
            <v>45</v>
          </cell>
          <cell r="N342">
            <v>45</v>
          </cell>
          <cell r="O342" t="str">
            <v>大学英语</v>
          </cell>
          <cell r="P342">
            <v>28</v>
          </cell>
          <cell r="Q342">
            <v>28</v>
          </cell>
          <cell r="R342" t="str">
            <v>舞蹈学专业综合</v>
          </cell>
          <cell r="S342">
            <v>86</v>
          </cell>
          <cell r="T342">
            <v>86</v>
          </cell>
          <cell r="U342"/>
          <cell r="V342">
            <v>56.3</v>
          </cell>
          <cell r="W342">
            <v>85.72</v>
          </cell>
          <cell r="X342">
            <v>68.067999999999998</v>
          </cell>
        </row>
        <row r="343">
          <cell r="C343" t="str">
            <v>20182716</v>
          </cell>
          <cell r="D343" t="str">
            <v>魏思雨</v>
          </cell>
          <cell r="E343" t="str">
            <v>510322200304222763</v>
          </cell>
          <cell r="F343" t="str">
            <v>阿坝师范学院</v>
          </cell>
          <cell r="G343" t="str">
            <v>音乐舞蹈学院</v>
          </cell>
          <cell r="H343" t="str">
            <v>舞蹈表演</v>
          </cell>
          <cell r="I343" t="str">
            <v>舞蹈表演</v>
          </cell>
          <cell r="J343" t="str">
            <v>音乐舞蹈学院</v>
          </cell>
          <cell r="K343" t="str">
            <v>舞蹈学</v>
          </cell>
          <cell r="L343" t="str">
            <v>大学语文</v>
          </cell>
          <cell r="M343">
            <v>41</v>
          </cell>
          <cell r="N343">
            <v>41</v>
          </cell>
          <cell r="O343" t="str">
            <v>大学英语</v>
          </cell>
          <cell r="P343">
            <v>27</v>
          </cell>
          <cell r="Q343">
            <v>27</v>
          </cell>
          <cell r="R343" t="str">
            <v>舞蹈学专业综合</v>
          </cell>
          <cell r="S343">
            <v>91.33</v>
          </cell>
          <cell r="T343">
            <v>91.33</v>
          </cell>
          <cell r="U343"/>
          <cell r="V343">
            <v>56.932000000000002</v>
          </cell>
          <cell r="W343">
            <v>85.32</v>
          </cell>
          <cell r="X343">
            <v>68.287199999999999</v>
          </cell>
        </row>
        <row r="344">
          <cell r="C344" t="str">
            <v>20182725</v>
          </cell>
          <cell r="D344" t="str">
            <v>任佳嘉</v>
          </cell>
          <cell r="E344" t="str">
            <v>513002200008170023</v>
          </cell>
          <cell r="F344" t="str">
            <v>阿坝师范学院</v>
          </cell>
          <cell r="G344" t="str">
            <v>音乐舞蹈学院</v>
          </cell>
          <cell r="H344" t="str">
            <v>舞蹈表演</v>
          </cell>
          <cell r="I344" t="str">
            <v>舞蹈表演</v>
          </cell>
          <cell r="J344" t="str">
            <v>音乐舞蹈学院</v>
          </cell>
          <cell r="K344" t="str">
            <v>舞蹈学</v>
          </cell>
          <cell r="L344" t="str">
            <v>大学语文</v>
          </cell>
          <cell r="M344">
            <v>37</v>
          </cell>
          <cell r="N344">
            <v>37</v>
          </cell>
          <cell r="O344" t="str">
            <v>大学英语</v>
          </cell>
          <cell r="P344">
            <v>26</v>
          </cell>
          <cell r="Q344">
            <v>26</v>
          </cell>
          <cell r="R344" t="str">
            <v>舞蹈学专业综合</v>
          </cell>
          <cell r="S344">
            <v>89</v>
          </cell>
          <cell r="T344">
            <v>89</v>
          </cell>
          <cell r="U344"/>
          <cell r="V344">
            <v>54.5</v>
          </cell>
          <cell r="W344">
            <v>81.44</v>
          </cell>
          <cell r="X344">
            <v>65.275999999999996</v>
          </cell>
        </row>
        <row r="345">
          <cell r="C345" t="str">
            <v>20182705</v>
          </cell>
          <cell r="D345" t="str">
            <v>谢豪</v>
          </cell>
          <cell r="E345" t="str">
            <v>513029200009126091</v>
          </cell>
          <cell r="F345" t="str">
            <v>阿坝师范学院</v>
          </cell>
          <cell r="G345" t="str">
            <v>音乐舞蹈学院</v>
          </cell>
          <cell r="H345" t="str">
            <v>舞蹈表演</v>
          </cell>
          <cell r="I345" t="str">
            <v>舞蹈表演</v>
          </cell>
          <cell r="J345" t="str">
            <v>音乐舞蹈学院</v>
          </cell>
          <cell r="K345" t="str">
            <v>舞蹈学</v>
          </cell>
          <cell r="L345" t="str">
            <v>大学语文</v>
          </cell>
          <cell r="M345">
            <v>46</v>
          </cell>
          <cell r="N345">
            <v>46</v>
          </cell>
          <cell r="O345" t="str">
            <v>大学英语</v>
          </cell>
          <cell r="P345">
            <v>20</v>
          </cell>
          <cell r="Q345">
            <v>20</v>
          </cell>
          <cell r="R345" t="str">
            <v>舞蹈学专业综合</v>
          </cell>
          <cell r="S345">
            <v>84.33</v>
          </cell>
          <cell r="T345">
            <v>84.33</v>
          </cell>
          <cell r="U345"/>
          <cell r="V345">
            <v>53.531999999999996</v>
          </cell>
          <cell r="W345">
            <v>81.680000000000007</v>
          </cell>
          <cell r="X345">
            <v>64.791200000000003</v>
          </cell>
        </row>
        <row r="346">
          <cell r="C346" t="str">
            <v>20182707</v>
          </cell>
          <cell r="D346" t="str">
            <v>王成凤</v>
          </cell>
          <cell r="E346" t="str">
            <v>513030200004162427</v>
          </cell>
          <cell r="F346" t="str">
            <v>阿坝师范学院</v>
          </cell>
          <cell r="G346" t="str">
            <v>音乐舞蹈学院</v>
          </cell>
          <cell r="H346" t="str">
            <v>舞蹈表演</v>
          </cell>
          <cell r="I346" t="str">
            <v>舞蹈表演</v>
          </cell>
          <cell r="J346" t="str">
            <v>音乐舞蹈学院</v>
          </cell>
          <cell r="K346" t="str">
            <v>舞蹈学</v>
          </cell>
          <cell r="L346" t="str">
            <v>大学语文</v>
          </cell>
          <cell r="M346">
            <v>53</v>
          </cell>
          <cell r="N346">
            <v>53</v>
          </cell>
          <cell r="O346" t="str">
            <v>大学英语</v>
          </cell>
          <cell r="P346">
            <v>27</v>
          </cell>
          <cell r="Q346">
            <v>27</v>
          </cell>
          <cell r="R346" t="str">
            <v>舞蹈学专业综合</v>
          </cell>
          <cell r="S346">
            <v>72.83</v>
          </cell>
          <cell r="T346">
            <v>72.83</v>
          </cell>
          <cell r="U346"/>
          <cell r="V346">
            <v>53.132000000000005</v>
          </cell>
          <cell r="W346">
            <v>81.08</v>
          </cell>
          <cell r="X346">
            <v>64.311199999999999</v>
          </cell>
        </row>
        <row r="347">
          <cell r="C347" t="str">
            <v>20182709</v>
          </cell>
          <cell r="D347" t="str">
            <v>何禹航</v>
          </cell>
          <cell r="E347" t="str">
            <v>513824200005300015</v>
          </cell>
          <cell r="F347" t="str">
            <v>阿坝师范学院</v>
          </cell>
          <cell r="G347" t="str">
            <v>音乐舞蹈学院</v>
          </cell>
          <cell r="H347" t="str">
            <v>舞蹈表演</v>
          </cell>
          <cell r="I347" t="str">
            <v>舞蹈表演</v>
          </cell>
          <cell r="J347" t="str">
            <v>音乐舞蹈学院</v>
          </cell>
          <cell r="K347" t="str">
            <v>舞蹈学</v>
          </cell>
          <cell r="L347" t="str">
            <v>大学语文</v>
          </cell>
          <cell r="M347">
            <v>41</v>
          </cell>
          <cell r="N347">
            <v>41</v>
          </cell>
          <cell r="O347" t="str">
            <v>大学英语</v>
          </cell>
          <cell r="P347">
            <v>16</v>
          </cell>
          <cell r="Q347">
            <v>16</v>
          </cell>
          <cell r="R347" t="str">
            <v>舞蹈学专业综合</v>
          </cell>
          <cell r="S347">
            <v>86</v>
          </cell>
          <cell r="T347">
            <v>86</v>
          </cell>
          <cell r="U347"/>
          <cell r="V347">
            <v>51.5</v>
          </cell>
          <cell r="W347">
            <v>83.08</v>
          </cell>
          <cell r="X347">
            <v>64.132000000000005</v>
          </cell>
        </row>
        <row r="348">
          <cell r="C348" t="str">
            <v>20182706</v>
          </cell>
          <cell r="D348" t="str">
            <v>王小茜</v>
          </cell>
          <cell r="E348" t="str">
            <v>513029200003170024</v>
          </cell>
          <cell r="F348" t="str">
            <v>阿坝师范学院</v>
          </cell>
          <cell r="G348" t="str">
            <v>音乐舞蹈学院</v>
          </cell>
          <cell r="H348" t="str">
            <v>舞蹈表演</v>
          </cell>
          <cell r="I348" t="str">
            <v>舞蹈表演</v>
          </cell>
          <cell r="J348" t="str">
            <v>音乐舞蹈学院</v>
          </cell>
          <cell r="K348" t="str">
            <v>舞蹈学</v>
          </cell>
          <cell r="L348" t="str">
            <v>大学语文</v>
          </cell>
          <cell r="M348">
            <v>45</v>
          </cell>
          <cell r="N348">
            <v>45</v>
          </cell>
          <cell r="O348" t="str">
            <v>大学英语</v>
          </cell>
          <cell r="P348">
            <v>25</v>
          </cell>
          <cell r="Q348">
            <v>25</v>
          </cell>
          <cell r="R348" t="str">
            <v>舞蹈学专业综合</v>
          </cell>
          <cell r="S348">
            <v>80.33</v>
          </cell>
          <cell r="T348">
            <v>80.33</v>
          </cell>
          <cell r="U348"/>
          <cell r="V348">
            <v>53.131999999999998</v>
          </cell>
          <cell r="W348">
            <v>79.760000000000005</v>
          </cell>
          <cell r="X348">
            <v>63.783200000000001</v>
          </cell>
        </row>
        <row r="349">
          <cell r="C349" t="str">
            <v>20182714</v>
          </cell>
          <cell r="D349" t="str">
            <v>熊海云</v>
          </cell>
          <cell r="E349" t="str">
            <v>513431199904200049</v>
          </cell>
          <cell r="F349" t="str">
            <v>阿坝师范学院</v>
          </cell>
          <cell r="G349" t="str">
            <v>音乐舞蹈学院</v>
          </cell>
          <cell r="H349" t="str">
            <v>舞蹈表演</v>
          </cell>
          <cell r="I349" t="str">
            <v>舞蹈表演</v>
          </cell>
          <cell r="J349" t="str">
            <v>音乐舞蹈学院</v>
          </cell>
          <cell r="K349" t="str">
            <v>舞蹈学</v>
          </cell>
          <cell r="L349" t="str">
            <v>大学语文</v>
          </cell>
          <cell r="M349">
            <v>38</v>
          </cell>
          <cell r="N349">
            <v>38</v>
          </cell>
          <cell r="O349" t="str">
            <v>大学英语</v>
          </cell>
          <cell r="P349">
            <v>13</v>
          </cell>
          <cell r="Q349">
            <v>13</v>
          </cell>
          <cell r="R349" t="str">
            <v>舞蹈学专业综合</v>
          </cell>
          <cell r="S349">
            <v>81.67</v>
          </cell>
          <cell r="T349">
            <v>81.67</v>
          </cell>
          <cell r="U349"/>
          <cell r="V349">
            <v>47.968000000000004</v>
          </cell>
          <cell r="W349">
            <v>82.36</v>
          </cell>
          <cell r="X349">
            <v>61.724800000000002</v>
          </cell>
        </row>
        <row r="350">
          <cell r="C350" t="str">
            <v>20182717</v>
          </cell>
          <cell r="D350" t="str">
            <v>王龙英</v>
          </cell>
          <cell r="E350" t="str">
            <v>510421199806216527</v>
          </cell>
          <cell r="F350" t="str">
            <v>阿坝师范学院</v>
          </cell>
          <cell r="G350" t="str">
            <v>音乐舞蹈学院</v>
          </cell>
          <cell r="H350" t="str">
            <v>舞蹈表演</v>
          </cell>
          <cell r="I350" t="str">
            <v>舞蹈表演</v>
          </cell>
          <cell r="J350" t="str">
            <v>音乐舞蹈学院</v>
          </cell>
          <cell r="K350" t="str">
            <v>舞蹈学</v>
          </cell>
          <cell r="L350" t="str">
            <v>大学语文</v>
          </cell>
          <cell r="M350">
            <v>0</v>
          </cell>
          <cell r="N350" t="str">
            <v>缺考</v>
          </cell>
          <cell r="O350" t="str">
            <v>大学英语</v>
          </cell>
          <cell r="P350">
            <v>0</v>
          </cell>
          <cell r="Q350" t="str">
            <v>缺考</v>
          </cell>
          <cell r="R350" t="str">
            <v>舞蹈学专业综合</v>
          </cell>
          <cell r="S350">
            <v>0</v>
          </cell>
          <cell r="T350" t="str">
            <v>缺考</v>
          </cell>
          <cell r="U350" t="str">
            <v>缺考</v>
          </cell>
          <cell r="V350">
            <v>0</v>
          </cell>
          <cell r="W350">
            <v>79.64</v>
          </cell>
          <cell r="X350">
            <v>31.856000000000002</v>
          </cell>
        </row>
        <row r="351">
          <cell r="C351" t="str">
            <v>20192543</v>
          </cell>
          <cell r="D351" t="str">
            <v>周华萍</v>
          </cell>
          <cell r="E351" t="str">
            <v>513227199907130626</v>
          </cell>
          <cell r="F351" t="str">
            <v>阿坝师范学院</v>
          </cell>
          <cell r="G351" t="str">
            <v>音乐舞蹈学院</v>
          </cell>
          <cell r="H351" t="str">
            <v>舞蹈表演</v>
          </cell>
          <cell r="I351" t="str">
            <v>舞蹈表演(五年一贯制)</v>
          </cell>
          <cell r="J351" t="str">
            <v>音乐舞蹈学院</v>
          </cell>
          <cell r="K351" t="str">
            <v>舞蹈学</v>
          </cell>
          <cell r="L351" t="str">
            <v>大学语文</v>
          </cell>
          <cell r="M351">
            <v>28</v>
          </cell>
          <cell r="N351">
            <v>28</v>
          </cell>
          <cell r="O351" t="str">
            <v>大学英语</v>
          </cell>
          <cell r="P351">
            <v>22</v>
          </cell>
          <cell r="Q351">
            <v>22</v>
          </cell>
          <cell r="R351" t="str">
            <v>舞蹈学专业综合</v>
          </cell>
          <cell r="S351">
            <v>79.17</v>
          </cell>
          <cell r="T351">
            <v>79.17</v>
          </cell>
          <cell r="U351"/>
          <cell r="V351">
            <v>46.668000000000006</v>
          </cell>
          <cell r="W351">
            <v>83.65</v>
          </cell>
          <cell r="X351">
            <v>61.460800000000006</v>
          </cell>
        </row>
        <row r="352">
          <cell r="C352" t="str">
            <v>20192542</v>
          </cell>
          <cell r="D352" t="str">
            <v>杨正</v>
          </cell>
          <cell r="E352" t="str">
            <v>513223199912022026</v>
          </cell>
          <cell r="F352" t="str">
            <v>阿坝师范学院</v>
          </cell>
          <cell r="G352" t="str">
            <v>音乐舞蹈学院</v>
          </cell>
          <cell r="H352" t="str">
            <v>舞蹈表演</v>
          </cell>
          <cell r="I352" t="str">
            <v>舞蹈表演(五年一贯制)</v>
          </cell>
          <cell r="J352" t="str">
            <v>音乐舞蹈学院</v>
          </cell>
          <cell r="K352" t="str">
            <v>舞蹈学</v>
          </cell>
          <cell r="L352" t="str">
            <v>大学语文</v>
          </cell>
          <cell r="M352">
            <v>0</v>
          </cell>
          <cell r="N352" t="str">
            <v>缺考</v>
          </cell>
          <cell r="O352" t="str">
            <v>大学英语</v>
          </cell>
          <cell r="P352">
            <v>0</v>
          </cell>
          <cell r="Q352" t="str">
            <v>缺考</v>
          </cell>
          <cell r="R352" t="str">
            <v>舞蹈学专业综合</v>
          </cell>
          <cell r="S352">
            <v>0</v>
          </cell>
          <cell r="T352" t="str">
            <v>缺考</v>
          </cell>
          <cell r="U352" t="str">
            <v>缺考</v>
          </cell>
          <cell r="V352">
            <v>0</v>
          </cell>
          <cell r="W352">
            <v>83.18</v>
          </cell>
          <cell r="X352">
            <v>33.272000000000006</v>
          </cell>
        </row>
        <row r="353">
          <cell r="C353" t="str">
            <v>20182727</v>
          </cell>
          <cell r="D353" t="str">
            <v>罗毅美</v>
          </cell>
          <cell r="E353" t="str">
            <v>513221200011270228</v>
          </cell>
          <cell r="F353" t="str">
            <v>阿坝师范学院</v>
          </cell>
          <cell r="G353" t="str">
            <v>音乐舞蹈学院</v>
          </cell>
          <cell r="H353" t="str">
            <v>音乐表演</v>
          </cell>
          <cell r="I353" t="str">
            <v>音乐表演</v>
          </cell>
          <cell r="J353" t="str">
            <v>音乐舞蹈学院</v>
          </cell>
          <cell r="K353" t="str">
            <v>音乐学</v>
          </cell>
          <cell r="L353" t="str">
            <v>大学语文</v>
          </cell>
          <cell r="M353">
            <v>0</v>
          </cell>
          <cell r="N353" t="str">
            <v>作弊无效</v>
          </cell>
          <cell r="O353" t="str">
            <v>大学英语</v>
          </cell>
          <cell r="P353">
            <v>0</v>
          </cell>
          <cell r="Q353" t="str">
            <v>作弊无效</v>
          </cell>
          <cell r="R353" t="str">
            <v>音乐学专业综合</v>
          </cell>
          <cell r="S353">
            <v>0</v>
          </cell>
          <cell r="T353" t="str">
            <v>作弊无效</v>
          </cell>
          <cell r="U353"/>
          <cell r="V353">
            <v>0</v>
          </cell>
          <cell r="W353">
            <v>77.7</v>
          </cell>
          <cell r="X353">
            <v>31.080000000000002</v>
          </cell>
        </row>
        <row r="354">
          <cell r="C354" t="str">
            <v>20182731</v>
          </cell>
          <cell r="D354" t="str">
            <v>王凯</v>
          </cell>
          <cell r="E354" t="str">
            <v>513431200007094464</v>
          </cell>
          <cell r="F354" t="str">
            <v>阿坝师范学院</v>
          </cell>
          <cell r="G354" t="str">
            <v>音乐舞蹈学院</v>
          </cell>
          <cell r="H354" t="str">
            <v>音乐表演</v>
          </cell>
          <cell r="I354" t="str">
            <v>音乐表演</v>
          </cell>
          <cell r="J354" t="str">
            <v>音乐舞蹈学院</v>
          </cell>
          <cell r="K354" t="str">
            <v>音乐学</v>
          </cell>
          <cell r="L354" t="str">
            <v>大学语文</v>
          </cell>
          <cell r="M354">
            <v>53</v>
          </cell>
          <cell r="N354">
            <v>53</v>
          </cell>
          <cell r="O354" t="str">
            <v>大学英语</v>
          </cell>
          <cell r="P354">
            <v>30</v>
          </cell>
          <cell r="Q354">
            <v>30</v>
          </cell>
          <cell r="R354" t="str">
            <v>音乐学专业综合</v>
          </cell>
          <cell r="S354">
            <v>84.2</v>
          </cell>
          <cell r="T354">
            <v>84.2</v>
          </cell>
          <cell r="U354"/>
          <cell r="V354">
            <v>58.58</v>
          </cell>
          <cell r="W354">
            <v>86.55</v>
          </cell>
          <cell r="X354">
            <v>69.768000000000001</v>
          </cell>
        </row>
        <row r="355">
          <cell r="C355" t="str">
            <v>20182758</v>
          </cell>
          <cell r="D355" t="str">
            <v>何汶矫</v>
          </cell>
          <cell r="E355" t="str">
            <v>513701200008140125</v>
          </cell>
          <cell r="F355" t="str">
            <v>阿坝师范学院</v>
          </cell>
          <cell r="G355" t="str">
            <v>音乐舞蹈学院</v>
          </cell>
          <cell r="H355" t="str">
            <v>音乐表演</v>
          </cell>
          <cell r="I355" t="str">
            <v>音乐表演</v>
          </cell>
          <cell r="J355" t="str">
            <v>音乐舞蹈学院</v>
          </cell>
          <cell r="K355" t="str">
            <v>音乐学</v>
          </cell>
          <cell r="L355" t="str">
            <v>大学语文</v>
          </cell>
          <cell r="M355">
            <v>0</v>
          </cell>
          <cell r="N355" t="str">
            <v>作弊无效</v>
          </cell>
          <cell r="O355" t="str">
            <v>大学英语</v>
          </cell>
          <cell r="P355">
            <v>0</v>
          </cell>
          <cell r="Q355" t="str">
            <v>作弊无效</v>
          </cell>
          <cell r="R355" t="str">
            <v>音乐学专业综合</v>
          </cell>
          <cell r="S355">
            <v>0</v>
          </cell>
          <cell r="T355" t="str">
            <v>作弊无效</v>
          </cell>
          <cell r="U355"/>
          <cell r="V355">
            <v>0</v>
          </cell>
          <cell r="W355">
            <v>77.650000000000006</v>
          </cell>
          <cell r="X355">
            <v>31.060000000000002</v>
          </cell>
        </row>
        <row r="356">
          <cell r="C356" t="str">
            <v>20182729</v>
          </cell>
          <cell r="D356" t="str">
            <v>岳洋</v>
          </cell>
          <cell r="E356" t="str">
            <v>510184200006165826</v>
          </cell>
          <cell r="F356" t="str">
            <v>阿坝师范学院</v>
          </cell>
          <cell r="G356" t="str">
            <v>音乐舞蹈学院</v>
          </cell>
          <cell r="H356" t="str">
            <v>音乐表演</v>
          </cell>
          <cell r="I356" t="str">
            <v>音乐表演</v>
          </cell>
          <cell r="J356" t="str">
            <v>音乐舞蹈学院</v>
          </cell>
          <cell r="K356" t="str">
            <v>音乐学</v>
          </cell>
          <cell r="L356" t="str">
            <v>大学语文</v>
          </cell>
          <cell r="M356">
            <v>58</v>
          </cell>
          <cell r="N356">
            <v>58</v>
          </cell>
          <cell r="O356" t="str">
            <v>大学英语</v>
          </cell>
          <cell r="P356">
            <v>33</v>
          </cell>
          <cell r="Q356">
            <v>33</v>
          </cell>
          <cell r="R356" t="str">
            <v>音乐学专业综合</v>
          </cell>
          <cell r="S356">
            <v>82.53</v>
          </cell>
          <cell r="T356">
            <v>82.53</v>
          </cell>
          <cell r="U356"/>
          <cell r="V356">
            <v>60.311999999999998</v>
          </cell>
          <cell r="W356">
            <v>82.29</v>
          </cell>
          <cell r="X356">
            <v>69.103200000000001</v>
          </cell>
        </row>
        <row r="357">
          <cell r="C357" t="str">
            <v>20182749</v>
          </cell>
          <cell r="D357" t="str">
            <v>肖俊霖</v>
          </cell>
          <cell r="E357" t="str">
            <v>511524199705100010</v>
          </cell>
          <cell r="F357" t="str">
            <v>阿坝师范学院</v>
          </cell>
          <cell r="G357" t="str">
            <v>音乐舞蹈学院</v>
          </cell>
          <cell r="H357" t="str">
            <v>音乐表演</v>
          </cell>
          <cell r="I357" t="str">
            <v>音乐表演</v>
          </cell>
          <cell r="J357" t="str">
            <v>音乐舞蹈学院</v>
          </cell>
          <cell r="K357" t="str">
            <v>音乐学</v>
          </cell>
          <cell r="L357" t="str">
            <v>大学语文</v>
          </cell>
          <cell r="M357">
            <v>32</v>
          </cell>
          <cell r="N357">
            <v>32</v>
          </cell>
          <cell r="O357" t="str">
            <v>大学英语</v>
          </cell>
          <cell r="P357">
            <v>25</v>
          </cell>
          <cell r="Q357">
            <v>25</v>
          </cell>
          <cell r="R357" t="str">
            <v>音乐学专业综合</v>
          </cell>
          <cell r="S357">
            <v>91.2</v>
          </cell>
          <cell r="T357">
            <v>91.2</v>
          </cell>
          <cell r="U357"/>
          <cell r="V357">
            <v>53.580000000000005</v>
          </cell>
          <cell r="W357">
            <v>83.35</v>
          </cell>
          <cell r="X357">
            <v>65.488</v>
          </cell>
        </row>
        <row r="358">
          <cell r="C358" t="str">
            <v>20182726</v>
          </cell>
          <cell r="D358" t="str">
            <v>吴文椒</v>
          </cell>
          <cell r="E358" t="str">
            <v>510182199710140624</v>
          </cell>
          <cell r="F358" t="str">
            <v>阿坝师范学院</v>
          </cell>
          <cell r="G358" t="str">
            <v>音乐舞蹈学院</v>
          </cell>
          <cell r="H358" t="str">
            <v>音乐表演</v>
          </cell>
          <cell r="I358" t="str">
            <v>音乐表演</v>
          </cell>
          <cell r="J358" t="str">
            <v>音乐舞蹈学院</v>
          </cell>
          <cell r="K358" t="str">
            <v>音乐学</v>
          </cell>
          <cell r="L358" t="str">
            <v>大学语文</v>
          </cell>
          <cell r="M358">
            <v>40</v>
          </cell>
          <cell r="N358">
            <v>40</v>
          </cell>
          <cell r="O358" t="str">
            <v>大学英语</v>
          </cell>
          <cell r="P358">
            <v>34</v>
          </cell>
          <cell r="Q358">
            <v>34</v>
          </cell>
          <cell r="R358" t="str">
            <v>音乐学专业综合</v>
          </cell>
          <cell r="S358">
            <v>87.93</v>
          </cell>
          <cell r="T358">
            <v>87.93</v>
          </cell>
          <cell r="U358"/>
          <cell r="V358">
            <v>57.372</v>
          </cell>
          <cell r="W358">
            <v>80.38</v>
          </cell>
          <cell r="X358">
            <v>66.575199999999995</v>
          </cell>
        </row>
        <row r="359">
          <cell r="C359" t="str">
            <v>20182738</v>
          </cell>
          <cell r="D359" t="str">
            <v>何森</v>
          </cell>
          <cell r="E359" t="str">
            <v>513721199809080038</v>
          </cell>
          <cell r="F359" t="str">
            <v>阿坝师范学院</v>
          </cell>
          <cell r="G359" t="str">
            <v>音乐舞蹈学院</v>
          </cell>
          <cell r="H359" t="str">
            <v>音乐表演</v>
          </cell>
          <cell r="I359" t="str">
            <v>音乐表演</v>
          </cell>
          <cell r="J359" t="str">
            <v>音乐舞蹈学院</v>
          </cell>
          <cell r="K359" t="str">
            <v>音乐学</v>
          </cell>
          <cell r="L359" t="str">
            <v>大学语文</v>
          </cell>
          <cell r="M359">
            <v>42</v>
          </cell>
          <cell r="N359">
            <v>42</v>
          </cell>
          <cell r="O359" t="str">
            <v>大学英语</v>
          </cell>
          <cell r="P359">
            <v>15</v>
          </cell>
          <cell r="Q359">
            <v>15</v>
          </cell>
          <cell r="R359" t="str">
            <v>音乐学专业综合</v>
          </cell>
          <cell r="S359">
            <v>85.93</v>
          </cell>
          <cell r="T359">
            <v>85.93</v>
          </cell>
          <cell r="U359"/>
          <cell r="V359">
            <v>51.472000000000008</v>
          </cell>
          <cell r="W359">
            <v>86.15</v>
          </cell>
          <cell r="X359">
            <v>65.343199999999996</v>
          </cell>
        </row>
        <row r="360">
          <cell r="C360" t="str">
            <v>20182759</v>
          </cell>
          <cell r="D360" t="str">
            <v>罗川</v>
          </cell>
          <cell r="E360" t="str">
            <v>513021199911080319</v>
          </cell>
          <cell r="F360" t="str">
            <v>阿坝师范学院</v>
          </cell>
          <cell r="G360" t="str">
            <v>音乐舞蹈学院</v>
          </cell>
          <cell r="H360" t="str">
            <v>音乐表演</v>
          </cell>
          <cell r="I360" t="str">
            <v>音乐表演</v>
          </cell>
          <cell r="J360" t="str">
            <v>音乐舞蹈学院</v>
          </cell>
          <cell r="K360" t="str">
            <v>音乐学</v>
          </cell>
          <cell r="L360" t="str">
            <v>大学语文</v>
          </cell>
          <cell r="M360">
            <v>49</v>
          </cell>
          <cell r="N360">
            <v>49</v>
          </cell>
          <cell r="O360" t="str">
            <v>大学英语</v>
          </cell>
          <cell r="P360">
            <v>12</v>
          </cell>
          <cell r="Q360">
            <v>12</v>
          </cell>
          <cell r="R360" t="str">
            <v>音乐学专业综合</v>
          </cell>
          <cell r="S360">
            <v>86.73</v>
          </cell>
          <cell r="T360">
            <v>86.73</v>
          </cell>
          <cell r="U360"/>
          <cell r="V360">
            <v>52.991999999999997</v>
          </cell>
          <cell r="W360">
            <v>81.56</v>
          </cell>
          <cell r="X360">
            <v>64.419200000000004</v>
          </cell>
        </row>
        <row r="361">
          <cell r="C361" t="str">
            <v>20182735</v>
          </cell>
          <cell r="D361" t="str">
            <v>苏斌</v>
          </cell>
          <cell r="E361" t="str">
            <v>513432200001190814</v>
          </cell>
          <cell r="F361" t="str">
            <v>阿坝师范学院</v>
          </cell>
          <cell r="G361" t="str">
            <v>音乐舞蹈学院</v>
          </cell>
          <cell r="H361" t="str">
            <v>音乐表演</v>
          </cell>
          <cell r="I361" t="str">
            <v>音乐表演</v>
          </cell>
          <cell r="J361" t="str">
            <v>音乐舞蹈学院</v>
          </cell>
          <cell r="K361" t="str">
            <v>音乐学</v>
          </cell>
          <cell r="L361" t="str">
            <v>大学语文</v>
          </cell>
          <cell r="M361">
            <v>35</v>
          </cell>
          <cell r="N361">
            <v>35</v>
          </cell>
          <cell r="O361" t="str">
            <v>大学英语</v>
          </cell>
          <cell r="P361">
            <v>37</v>
          </cell>
          <cell r="Q361">
            <v>37</v>
          </cell>
          <cell r="R361" t="str">
            <v>音乐学专业综合</v>
          </cell>
          <cell r="S361">
            <v>76.27</v>
          </cell>
          <cell r="T361">
            <v>76.27</v>
          </cell>
          <cell r="U361"/>
          <cell r="V361">
            <v>52.108000000000004</v>
          </cell>
          <cell r="W361">
            <v>76.239999999999995</v>
          </cell>
          <cell r="X361">
            <v>61.760800000000003</v>
          </cell>
        </row>
        <row r="362">
          <cell r="C362" t="str">
            <v>20162128</v>
          </cell>
          <cell r="D362" t="str">
            <v>饶雨芮</v>
          </cell>
          <cell r="E362" t="str">
            <v>510502199808242223</v>
          </cell>
          <cell r="F362" t="str">
            <v>阿坝师范学院</v>
          </cell>
          <cell r="G362" t="str">
            <v>音乐舞蹈学院</v>
          </cell>
          <cell r="H362" t="str">
            <v>音乐表演</v>
          </cell>
          <cell r="I362" t="str">
            <v>音乐表演</v>
          </cell>
          <cell r="J362" t="str">
            <v>音乐舞蹈学院</v>
          </cell>
          <cell r="K362" t="str">
            <v>音乐学</v>
          </cell>
          <cell r="L362" t="str">
            <v>大学语文</v>
          </cell>
          <cell r="M362">
            <v>41</v>
          </cell>
          <cell r="N362">
            <v>41</v>
          </cell>
          <cell r="O362" t="str">
            <v>大学英语</v>
          </cell>
          <cell r="P362">
            <v>23</v>
          </cell>
          <cell r="Q362">
            <v>23</v>
          </cell>
          <cell r="R362" t="str">
            <v>音乐学专业综合</v>
          </cell>
          <cell r="S362">
            <v>82.53</v>
          </cell>
          <cell r="T362">
            <v>82.53</v>
          </cell>
          <cell r="U362"/>
          <cell r="V362">
            <v>52.212000000000003</v>
          </cell>
          <cell r="W362">
            <v>75.489999999999995</v>
          </cell>
          <cell r="X362">
            <v>61.523200000000003</v>
          </cell>
        </row>
        <row r="363">
          <cell r="C363" t="str">
            <v>20182736</v>
          </cell>
          <cell r="D363" t="str">
            <v>谢克古</v>
          </cell>
          <cell r="E363" t="str">
            <v>513423199710105617</v>
          </cell>
          <cell r="F363" t="str">
            <v>阿坝师范学院</v>
          </cell>
          <cell r="G363" t="str">
            <v>音乐舞蹈学院</v>
          </cell>
          <cell r="H363" t="str">
            <v>音乐表演</v>
          </cell>
          <cell r="I363" t="str">
            <v>音乐表演</v>
          </cell>
          <cell r="J363" t="str">
            <v>音乐舞蹈学院</v>
          </cell>
          <cell r="K363" t="str">
            <v>音乐学</v>
          </cell>
          <cell r="L363" t="str">
            <v>大学语文</v>
          </cell>
          <cell r="M363">
            <v>25</v>
          </cell>
          <cell r="N363">
            <v>25</v>
          </cell>
          <cell r="O363" t="str">
            <v>大学英语</v>
          </cell>
          <cell r="P363">
            <v>19</v>
          </cell>
          <cell r="Q363">
            <v>19</v>
          </cell>
          <cell r="R363" t="str">
            <v>音乐学专业综合</v>
          </cell>
          <cell r="S363">
            <v>78.33</v>
          </cell>
          <cell r="T363">
            <v>78.33</v>
          </cell>
          <cell r="U363"/>
          <cell r="V363">
            <v>44.531999999999996</v>
          </cell>
          <cell r="W363">
            <v>79.86</v>
          </cell>
          <cell r="X363">
            <v>58.663200000000003</v>
          </cell>
        </row>
        <row r="364">
          <cell r="C364" t="str">
            <v>20182753</v>
          </cell>
          <cell r="D364" t="str">
            <v>刘力媛</v>
          </cell>
          <cell r="E364" t="str">
            <v>511721200101095000</v>
          </cell>
          <cell r="F364" t="str">
            <v>阿坝师范学院</v>
          </cell>
          <cell r="G364" t="str">
            <v>音乐舞蹈学院</v>
          </cell>
          <cell r="H364" t="str">
            <v>音乐表演</v>
          </cell>
          <cell r="I364" t="str">
            <v>音乐表演</v>
          </cell>
          <cell r="J364" t="str">
            <v>音乐舞蹈学院</v>
          </cell>
          <cell r="K364" t="str">
            <v>音乐学</v>
          </cell>
          <cell r="L364" t="str">
            <v>大学语文</v>
          </cell>
          <cell r="M364">
            <v>52</v>
          </cell>
          <cell r="N364">
            <v>52</v>
          </cell>
          <cell r="O364" t="str">
            <v>大学英语</v>
          </cell>
          <cell r="P364">
            <v>27</v>
          </cell>
          <cell r="Q364">
            <v>27</v>
          </cell>
          <cell r="R364" t="str">
            <v>音乐学专业综合</v>
          </cell>
          <cell r="S364">
            <v>27.47</v>
          </cell>
          <cell r="T364">
            <v>27.47</v>
          </cell>
          <cell r="U364"/>
          <cell r="V364">
            <v>34.688000000000002</v>
          </cell>
          <cell r="W364">
            <v>87.05</v>
          </cell>
          <cell r="X364">
            <v>55.632800000000003</v>
          </cell>
        </row>
        <row r="365">
          <cell r="C365" t="str">
            <v>20182747</v>
          </cell>
          <cell r="D365" t="str">
            <v>吴毓秦</v>
          </cell>
          <cell r="E365" t="str">
            <v>513122199909063722</v>
          </cell>
          <cell r="F365" t="str">
            <v>阿坝师范学院</v>
          </cell>
          <cell r="G365" t="str">
            <v>音乐舞蹈学院</v>
          </cell>
          <cell r="H365" t="str">
            <v>音乐表演</v>
          </cell>
          <cell r="I365" t="str">
            <v>音乐表演</v>
          </cell>
          <cell r="J365" t="str">
            <v>音乐舞蹈学院</v>
          </cell>
          <cell r="K365" t="str">
            <v>音乐学</v>
          </cell>
          <cell r="L365" t="str">
            <v>大学语文</v>
          </cell>
          <cell r="M365">
            <v>55</v>
          </cell>
          <cell r="N365">
            <v>55</v>
          </cell>
          <cell r="O365" t="str">
            <v>大学英语</v>
          </cell>
          <cell r="P365">
            <v>25</v>
          </cell>
          <cell r="Q365">
            <v>25</v>
          </cell>
          <cell r="R365" t="str">
            <v>音乐学专业综合</v>
          </cell>
          <cell r="S365">
            <v>0</v>
          </cell>
          <cell r="T365" t="str">
            <v>缺考</v>
          </cell>
          <cell r="U365" t="str">
            <v>缺考</v>
          </cell>
          <cell r="V365">
            <v>24</v>
          </cell>
          <cell r="W365">
            <v>87.62</v>
          </cell>
          <cell r="X365">
            <v>49.448</v>
          </cell>
        </row>
        <row r="366">
          <cell r="C366" t="str">
            <v>20182755</v>
          </cell>
          <cell r="D366" t="str">
            <v>李凤萍</v>
          </cell>
          <cell r="E366" t="str">
            <v>511923200010180422</v>
          </cell>
          <cell r="F366" t="str">
            <v>阿坝师范学院</v>
          </cell>
          <cell r="G366" t="str">
            <v>音乐舞蹈学院</v>
          </cell>
          <cell r="H366" t="str">
            <v>音乐表演</v>
          </cell>
          <cell r="I366" t="str">
            <v>音乐表演</v>
          </cell>
          <cell r="J366" t="str">
            <v>音乐舞蹈学院</v>
          </cell>
          <cell r="K366" t="str">
            <v>音乐学</v>
          </cell>
          <cell r="L366" t="str">
            <v>大学语文</v>
          </cell>
          <cell r="M366">
            <v>41</v>
          </cell>
          <cell r="N366">
            <v>41</v>
          </cell>
          <cell r="O366" t="str">
            <v>大学英语</v>
          </cell>
          <cell r="P366">
            <v>27</v>
          </cell>
          <cell r="Q366">
            <v>27</v>
          </cell>
          <cell r="R366" t="str">
            <v>音乐学专业综合</v>
          </cell>
          <cell r="S366">
            <v>0</v>
          </cell>
          <cell r="T366" t="str">
            <v>缺考</v>
          </cell>
          <cell r="U366" t="str">
            <v>缺考</v>
          </cell>
          <cell r="V366">
            <v>20.399999999999999</v>
          </cell>
          <cell r="W366">
            <v>86.35</v>
          </cell>
          <cell r="X366">
            <v>46.78</v>
          </cell>
        </row>
        <row r="367">
          <cell r="C367" t="str">
            <v>20182743</v>
          </cell>
          <cell r="D367" t="str">
            <v>何九</v>
          </cell>
          <cell r="E367" t="str">
            <v>513122199906170020</v>
          </cell>
          <cell r="F367" t="str">
            <v>阿坝师范学院</v>
          </cell>
          <cell r="G367" t="str">
            <v>音乐舞蹈学院</v>
          </cell>
          <cell r="H367" t="str">
            <v>音乐表演</v>
          </cell>
          <cell r="I367" t="str">
            <v>音乐表演</v>
          </cell>
          <cell r="J367" t="str">
            <v>音乐舞蹈学院</v>
          </cell>
          <cell r="K367" t="str">
            <v>音乐学</v>
          </cell>
          <cell r="L367" t="str">
            <v>大学语文</v>
          </cell>
          <cell r="M367">
            <v>34</v>
          </cell>
          <cell r="N367">
            <v>34</v>
          </cell>
          <cell r="O367" t="str">
            <v>大学英语</v>
          </cell>
          <cell r="P367">
            <v>20</v>
          </cell>
          <cell r="Q367">
            <v>20</v>
          </cell>
          <cell r="R367" t="str">
            <v>音乐学专业综合</v>
          </cell>
          <cell r="S367">
            <v>0</v>
          </cell>
          <cell r="T367" t="str">
            <v>缺考</v>
          </cell>
          <cell r="U367" t="str">
            <v>缺考</v>
          </cell>
          <cell r="V367">
            <v>16.2</v>
          </cell>
          <cell r="W367">
            <v>84.57</v>
          </cell>
          <cell r="X367">
            <v>43.547999999999995</v>
          </cell>
        </row>
        <row r="368">
          <cell r="C368" t="str">
            <v>20192509</v>
          </cell>
          <cell r="D368" t="str">
            <v>任芮</v>
          </cell>
          <cell r="E368" t="str">
            <v>513222200012040404</v>
          </cell>
          <cell r="F368" t="str">
            <v>阿坝师范学院</v>
          </cell>
          <cell r="G368" t="str">
            <v>音乐舞蹈学院</v>
          </cell>
          <cell r="H368" t="str">
            <v>音乐教育</v>
          </cell>
          <cell r="I368" t="str">
            <v>音乐教育(五年一贯制)</v>
          </cell>
          <cell r="J368" t="str">
            <v>音乐舞蹈学院</v>
          </cell>
          <cell r="K368" t="str">
            <v>音乐学</v>
          </cell>
          <cell r="L368" t="str">
            <v>大学语文</v>
          </cell>
          <cell r="M368">
            <v>45</v>
          </cell>
          <cell r="N368">
            <v>45</v>
          </cell>
          <cell r="O368" t="str">
            <v>大学英语</v>
          </cell>
          <cell r="P368">
            <v>23</v>
          </cell>
          <cell r="Q368">
            <v>23</v>
          </cell>
          <cell r="R368" t="str">
            <v>音乐学专业综合</v>
          </cell>
          <cell r="S368">
            <v>84.93</v>
          </cell>
          <cell r="T368">
            <v>84.93</v>
          </cell>
          <cell r="U368"/>
          <cell r="V368">
            <v>54.372</v>
          </cell>
          <cell r="W368">
            <v>85.72</v>
          </cell>
          <cell r="X368">
            <v>66.911200000000008</v>
          </cell>
        </row>
        <row r="369">
          <cell r="C369" t="str">
            <v>20192507</v>
          </cell>
          <cell r="D369" t="str">
            <v>陈小龙</v>
          </cell>
          <cell r="E369" t="str">
            <v>513221200007020015</v>
          </cell>
          <cell r="F369" t="str">
            <v>阿坝师范学院</v>
          </cell>
          <cell r="G369" t="str">
            <v>音乐舞蹈学院</v>
          </cell>
          <cell r="H369" t="str">
            <v>音乐教育</v>
          </cell>
          <cell r="I369" t="str">
            <v>音乐教育(五年一贯制)</v>
          </cell>
          <cell r="J369" t="str">
            <v>音乐舞蹈学院</v>
          </cell>
          <cell r="K369" t="str">
            <v>音乐学</v>
          </cell>
          <cell r="L369" t="str">
            <v>大学语文</v>
          </cell>
          <cell r="M369">
            <v>36</v>
          </cell>
          <cell r="N369">
            <v>36</v>
          </cell>
          <cell r="O369" t="str">
            <v>大学英语</v>
          </cell>
          <cell r="P369">
            <v>20</v>
          </cell>
          <cell r="Q369">
            <v>20</v>
          </cell>
          <cell r="R369" t="str">
            <v>音乐学专业综合</v>
          </cell>
          <cell r="S369">
            <v>89.07</v>
          </cell>
          <cell r="T369">
            <v>89.07</v>
          </cell>
          <cell r="U369"/>
          <cell r="V369">
            <v>52.427999999999997</v>
          </cell>
          <cell r="W369">
            <v>86.17</v>
          </cell>
          <cell r="X369">
            <v>65.924800000000005</v>
          </cell>
        </row>
        <row r="370">
          <cell r="C370" t="str">
            <v>20192523</v>
          </cell>
          <cell r="D370" t="str">
            <v>吴海丹</v>
          </cell>
          <cell r="E370" t="str">
            <v>513224200012010021</v>
          </cell>
          <cell r="F370" t="str">
            <v>阿坝师范学院</v>
          </cell>
          <cell r="G370" t="str">
            <v>音乐舞蹈学院</v>
          </cell>
          <cell r="H370" t="str">
            <v>音乐教育</v>
          </cell>
          <cell r="I370" t="str">
            <v>音乐教育(五年一贯制)</v>
          </cell>
          <cell r="J370" t="str">
            <v>音乐舞蹈学院</v>
          </cell>
          <cell r="K370" t="str">
            <v>音乐学</v>
          </cell>
          <cell r="L370" t="str">
            <v>大学语文</v>
          </cell>
          <cell r="M370">
            <v>51</v>
          </cell>
          <cell r="N370">
            <v>51</v>
          </cell>
          <cell r="O370" t="str">
            <v>大学英语</v>
          </cell>
          <cell r="P370">
            <v>28</v>
          </cell>
          <cell r="Q370">
            <v>28</v>
          </cell>
          <cell r="R370" t="str">
            <v>音乐学专业综合</v>
          </cell>
          <cell r="S370">
            <v>76.2</v>
          </cell>
          <cell r="T370">
            <v>76.2</v>
          </cell>
          <cell r="U370"/>
          <cell r="V370">
            <v>54.180000000000007</v>
          </cell>
          <cell r="W370">
            <v>82.65</v>
          </cell>
          <cell r="X370">
            <v>65.568000000000012</v>
          </cell>
        </row>
        <row r="371">
          <cell r="C371" t="str">
            <v>20192516</v>
          </cell>
          <cell r="D371" t="str">
            <v>冯诗怡</v>
          </cell>
          <cell r="E371" t="str">
            <v>513227200010244421</v>
          </cell>
          <cell r="F371" t="str">
            <v>阿坝师范学院</v>
          </cell>
          <cell r="G371" t="str">
            <v>音乐舞蹈学院</v>
          </cell>
          <cell r="H371" t="str">
            <v>音乐教育</v>
          </cell>
          <cell r="I371" t="str">
            <v>音乐教育(五年一贯制)</v>
          </cell>
          <cell r="J371" t="str">
            <v>音乐舞蹈学院</v>
          </cell>
          <cell r="K371" t="str">
            <v>音乐学</v>
          </cell>
          <cell r="L371" t="str">
            <v>大学语文</v>
          </cell>
          <cell r="M371">
            <v>39</v>
          </cell>
          <cell r="N371">
            <v>39</v>
          </cell>
          <cell r="O371" t="str">
            <v>大学英语</v>
          </cell>
          <cell r="P371">
            <v>19</v>
          </cell>
          <cell r="Q371">
            <v>19</v>
          </cell>
          <cell r="R371" t="str">
            <v>音乐学专业综合</v>
          </cell>
          <cell r="S371">
            <v>86.93</v>
          </cell>
          <cell r="T371">
            <v>86.93</v>
          </cell>
          <cell r="U371"/>
          <cell r="V371">
            <v>52.172000000000004</v>
          </cell>
          <cell r="W371">
            <v>82.93</v>
          </cell>
          <cell r="X371">
            <v>64.475200000000001</v>
          </cell>
        </row>
        <row r="372">
          <cell r="C372" t="str">
            <v>20192536</v>
          </cell>
          <cell r="D372" t="str">
            <v>高峻柯</v>
          </cell>
          <cell r="E372" t="str">
            <v>513222200109010092</v>
          </cell>
          <cell r="F372" t="str">
            <v>阿坝师范学院</v>
          </cell>
          <cell r="G372" t="str">
            <v>音乐舞蹈学院</v>
          </cell>
          <cell r="H372" t="str">
            <v>音乐教育</v>
          </cell>
          <cell r="I372" t="str">
            <v>音乐教育(五年一贯制)</v>
          </cell>
          <cell r="J372" t="str">
            <v>音乐舞蹈学院</v>
          </cell>
          <cell r="K372" t="str">
            <v>音乐学</v>
          </cell>
          <cell r="L372" t="str">
            <v>大学语文</v>
          </cell>
          <cell r="M372">
            <v>43</v>
          </cell>
          <cell r="N372">
            <v>43</v>
          </cell>
          <cell r="O372" t="str">
            <v>大学英语</v>
          </cell>
          <cell r="P372">
            <v>19</v>
          </cell>
          <cell r="Q372">
            <v>19</v>
          </cell>
          <cell r="R372" t="str">
            <v>音乐学专业综合</v>
          </cell>
          <cell r="S372">
            <v>85.67</v>
          </cell>
          <cell r="T372">
            <v>85.67</v>
          </cell>
          <cell r="U372"/>
          <cell r="V372">
            <v>52.868000000000002</v>
          </cell>
          <cell r="W372">
            <v>81.86</v>
          </cell>
          <cell r="X372">
            <v>64.464799999999997</v>
          </cell>
        </row>
        <row r="373">
          <cell r="C373" t="str">
            <v>20192522</v>
          </cell>
          <cell r="D373" t="str">
            <v>杨琳瑶</v>
          </cell>
          <cell r="E373" t="str">
            <v>513226200007050021</v>
          </cell>
          <cell r="F373" t="str">
            <v>阿坝师范学院</v>
          </cell>
          <cell r="G373" t="str">
            <v>音乐舞蹈学院</v>
          </cell>
          <cell r="H373" t="str">
            <v>音乐教育</v>
          </cell>
          <cell r="I373" t="str">
            <v>音乐教育(五年一贯制)</v>
          </cell>
          <cell r="J373" t="str">
            <v>音乐舞蹈学院</v>
          </cell>
          <cell r="K373" t="str">
            <v>音乐学</v>
          </cell>
          <cell r="L373" t="str">
            <v>大学语文</v>
          </cell>
          <cell r="M373">
            <v>47</v>
          </cell>
          <cell r="N373">
            <v>47</v>
          </cell>
          <cell r="O373" t="str">
            <v>大学英语</v>
          </cell>
          <cell r="P373">
            <v>22</v>
          </cell>
          <cell r="Q373">
            <v>22</v>
          </cell>
          <cell r="R373" t="str">
            <v>音乐学专业综合</v>
          </cell>
          <cell r="S373">
            <v>79.27</v>
          </cell>
          <cell r="T373">
            <v>79.27</v>
          </cell>
          <cell r="U373"/>
          <cell r="V373">
            <v>52.408000000000001</v>
          </cell>
          <cell r="W373">
            <v>82.37</v>
          </cell>
          <cell r="X373">
            <v>64.392799999999994</v>
          </cell>
        </row>
        <row r="374">
          <cell r="C374" t="str">
            <v>20192518</v>
          </cell>
          <cell r="D374" t="str">
            <v>拉四保</v>
          </cell>
          <cell r="E374" t="str">
            <v>513228200005152414</v>
          </cell>
          <cell r="F374" t="str">
            <v>阿坝师范学院</v>
          </cell>
          <cell r="G374" t="str">
            <v>音乐舞蹈学院</v>
          </cell>
          <cell r="H374" t="str">
            <v>音乐教育</v>
          </cell>
          <cell r="I374" t="str">
            <v>音乐教育(五年一贯制)</v>
          </cell>
          <cell r="J374" t="str">
            <v>音乐舞蹈学院</v>
          </cell>
          <cell r="K374" t="str">
            <v>音乐学</v>
          </cell>
          <cell r="L374" t="str">
            <v>大学语文</v>
          </cell>
          <cell r="M374">
            <v>33</v>
          </cell>
          <cell r="N374">
            <v>33</v>
          </cell>
          <cell r="O374" t="str">
            <v>大学英语</v>
          </cell>
          <cell r="P374">
            <v>19</v>
          </cell>
          <cell r="Q374">
            <v>19</v>
          </cell>
          <cell r="R374" t="str">
            <v>音乐学专业综合</v>
          </cell>
          <cell r="S374">
            <v>80.069999999999993</v>
          </cell>
          <cell r="T374">
            <v>80.069999999999993</v>
          </cell>
          <cell r="U374"/>
          <cell r="V374">
            <v>47.628</v>
          </cell>
          <cell r="W374">
            <v>82.51</v>
          </cell>
          <cell r="X374">
            <v>61.580800000000004</v>
          </cell>
        </row>
        <row r="375">
          <cell r="C375" t="str">
            <v>20192510</v>
          </cell>
          <cell r="D375" t="str">
            <v>杨永敬</v>
          </cell>
          <cell r="E375" t="str">
            <v>513222199911160949</v>
          </cell>
          <cell r="F375" t="str">
            <v>阿坝师范学院</v>
          </cell>
          <cell r="G375" t="str">
            <v>音乐舞蹈学院</v>
          </cell>
          <cell r="H375" t="str">
            <v>音乐教育</v>
          </cell>
          <cell r="I375" t="str">
            <v>音乐教育(五年一贯制)</v>
          </cell>
          <cell r="J375" t="str">
            <v>音乐舞蹈学院</v>
          </cell>
          <cell r="K375" t="str">
            <v>音乐学</v>
          </cell>
          <cell r="L375" t="str">
            <v>大学语文</v>
          </cell>
          <cell r="M375">
            <v>29</v>
          </cell>
          <cell r="N375">
            <v>29</v>
          </cell>
          <cell r="O375" t="str">
            <v>大学英语</v>
          </cell>
          <cell r="P375">
            <v>28</v>
          </cell>
          <cell r="Q375">
            <v>28</v>
          </cell>
          <cell r="R375" t="str">
            <v>音乐学专业综合</v>
          </cell>
          <cell r="S375">
            <v>70.47</v>
          </cell>
          <cell r="T375">
            <v>70.47</v>
          </cell>
          <cell r="U375"/>
          <cell r="V375">
            <v>45.288000000000004</v>
          </cell>
          <cell r="W375">
            <v>86</v>
          </cell>
          <cell r="X375">
            <v>61.572800000000001</v>
          </cell>
        </row>
        <row r="376">
          <cell r="C376" t="str">
            <v>20192529</v>
          </cell>
          <cell r="D376" t="str">
            <v>杨青卓玛</v>
          </cell>
          <cell r="E376" t="str">
            <v>513226200001052026</v>
          </cell>
          <cell r="F376" t="str">
            <v>阿坝师范学院</v>
          </cell>
          <cell r="G376" t="str">
            <v>音乐舞蹈学院</v>
          </cell>
          <cell r="H376" t="str">
            <v>音乐教育</v>
          </cell>
          <cell r="I376" t="str">
            <v>音乐教育(五年一贯制)</v>
          </cell>
          <cell r="J376" t="str">
            <v>音乐舞蹈学院</v>
          </cell>
          <cell r="K376" t="str">
            <v>音乐学</v>
          </cell>
          <cell r="L376" t="str">
            <v>大学语文</v>
          </cell>
          <cell r="M376">
            <v>41</v>
          </cell>
          <cell r="N376">
            <v>41</v>
          </cell>
          <cell r="O376" t="str">
            <v>大学英语</v>
          </cell>
          <cell r="P376">
            <v>17</v>
          </cell>
          <cell r="Q376">
            <v>17</v>
          </cell>
          <cell r="R376" t="str">
            <v>音乐学专业综合</v>
          </cell>
          <cell r="S376">
            <v>71.87</v>
          </cell>
          <cell r="T376">
            <v>71.87</v>
          </cell>
          <cell r="U376"/>
          <cell r="V376">
            <v>46.148000000000003</v>
          </cell>
          <cell r="W376">
            <v>83.41</v>
          </cell>
          <cell r="X376">
            <v>61.052799999999998</v>
          </cell>
        </row>
        <row r="377">
          <cell r="C377" t="str">
            <v>20192526</v>
          </cell>
          <cell r="D377" t="str">
            <v>宋妍君</v>
          </cell>
          <cell r="E377" t="str">
            <v>513221200105221224</v>
          </cell>
          <cell r="F377" t="str">
            <v>阿坝师范学院</v>
          </cell>
          <cell r="G377" t="str">
            <v>音乐舞蹈学院</v>
          </cell>
          <cell r="H377" t="str">
            <v>音乐教育</v>
          </cell>
          <cell r="I377" t="str">
            <v>音乐教育(五年一贯制)</v>
          </cell>
          <cell r="J377" t="str">
            <v>音乐舞蹈学院</v>
          </cell>
          <cell r="K377" t="str">
            <v>音乐学</v>
          </cell>
          <cell r="L377" t="str">
            <v>大学语文</v>
          </cell>
          <cell r="M377">
            <v>29</v>
          </cell>
          <cell r="N377">
            <v>29</v>
          </cell>
          <cell r="O377" t="str">
            <v>大学英语</v>
          </cell>
          <cell r="P377">
            <v>25</v>
          </cell>
          <cell r="Q377">
            <v>25</v>
          </cell>
          <cell r="R377" t="str">
            <v>音乐学专业综合</v>
          </cell>
          <cell r="S377">
            <v>72.069999999999993</v>
          </cell>
          <cell r="T377">
            <v>72.069999999999993</v>
          </cell>
          <cell r="U377"/>
          <cell r="V377">
            <v>45.027999999999999</v>
          </cell>
          <cell r="W377">
            <v>81.96</v>
          </cell>
          <cell r="X377">
            <v>59.800799999999995</v>
          </cell>
        </row>
        <row r="378">
          <cell r="C378" t="str">
            <v>20192521</v>
          </cell>
          <cell r="D378" t="str">
            <v>何剑英</v>
          </cell>
          <cell r="E378" t="str">
            <v>510422199911183620</v>
          </cell>
          <cell r="F378" t="str">
            <v>阿坝师范学院</v>
          </cell>
          <cell r="G378" t="str">
            <v>音乐舞蹈学院</v>
          </cell>
          <cell r="H378" t="str">
            <v>音乐教育</v>
          </cell>
          <cell r="I378" t="str">
            <v>音乐教育(五年一贯制)</v>
          </cell>
          <cell r="J378" t="str">
            <v>音乐舞蹈学院</v>
          </cell>
          <cell r="K378" t="str">
            <v>音乐学</v>
          </cell>
          <cell r="L378" t="str">
            <v>大学语文</v>
          </cell>
          <cell r="M378">
            <v>33</v>
          </cell>
          <cell r="N378">
            <v>33</v>
          </cell>
          <cell r="O378" t="str">
            <v>大学英语</v>
          </cell>
          <cell r="P378">
            <v>19</v>
          </cell>
          <cell r="Q378">
            <v>19</v>
          </cell>
          <cell r="R378" t="str">
            <v>音乐学专业综合</v>
          </cell>
          <cell r="S378">
            <v>76.8</v>
          </cell>
          <cell r="T378">
            <v>76.8</v>
          </cell>
          <cell r="U378"/>
          <cell r="V378">
            <v>46.32</v>
          </cell>
          <cell r="W378">
            <v>79.27</v>
          </cell>
          <cell r="X378">
            <v>59.5</v>
          </cell>
        </row>
        <row r="379">
          <cell r="C379" t="str">
            <v>20192511</v>
          </cell>
          <cell r="D379" t="str">
            <v>赵媛媛</v>
          </cell>
          <cell r="E379" t="str">
            <v>513223200003160048</v>
          </cell>
          <cell r="F379" t="str">
            <v>阿坝师范学院</v>
          </cell>
          <cell r="G379" t="str">
            <v>音乐舞蹈学院</v>
          </cell>
          <cell r="H379" t="str">
            <v>音乐教育</v>
          </cell>
          <cell r="I379" t="str">
            <v>音乐教育(五年一贯制)</v>
          </cell>
          <cell r="J379" t="str">
            <v>音乐舞蹈学院</v>
          </cell>
          <cell r="K379" t="str">
            <v>音乐学</v>
          </cell>
          <cell r="L379" t="str">
            <v>大学语文</v>
          </cell>
          <cell r="M379">
            <v>29</v>
          </cell>
          <cell r="N379">
            <v>29</v>
          </cell>
          <cell r="O379" t="str">
            <v>大学英语</v>
          </cell>
          <cell r="P379">
            <v>19</v>
          </cell>
          <cell r="Q379">
            <v>19</v>
          </cell>
          <cell r="R379" t="str">
            <v>音乐学专业综合</v>
          </cell>
          <cell r="S379">
            <v>67.87</v>
          </cell>
          <cell r="T379">
            <v>67.87</v>
          </cell>
          <cell r="U379"/>
          <cell r="V379">
            <v>41.548000000000002</v>
          </cell>
          <cell r="W379">
            <v>84.65</v>
          </cell>
          <cell r="X379">
            <v>58.788800000000009</v>
          </cell>
        </row>
        <row r="380">
          <cell r="C380" t="str">
            <v>201802012102</v>
          </cell>
          <cell r="D380" t="str">
            <v>陈毓秀</v>
          </cell>
          <cell r="E380" t="str">
            <v>51372119991016210X</v>
          </cell>
          <cell r="F380" t="str">
            <v>阿坝职业学院</v>
          </cell>
          <cell r="G380" t="str">
            <v>阿坝职业学院</v>
          </cell>
          <cell r="H380" t="str">
            <v>会计</v>
          </cell>
          <cell r="I380">
            <v>0</v>
          </cell>
          <cell r="J380" t="str">
            <v>经济与管理学院</v>
          </cell>
          <cell r="K380" t="str">
            <v>财务会计教育</v>
          </cell>
          <cell r="L380" t="str">
            <v>计算机基础A</v>
          </cell>
          <cell r="M380">
            <v>55.5</v>
          </cell>
          <cell r="N380">
            <v>55.5</v>
          </cell>
          <cell r="O380" t="str">
            <v>大学英语</v>
          </cell>
          <cell r="P380">
            <v>37</v>
          </cell>
          <cell r="Q380">
            <v>37</v>
          </cell>
          <cell r="R380" t="str">
            <v>财务会计教育专业综合</v>
          </cell>
          <cell r="S380">
            <v>80.5</v>
          </cell>
          <cell r="T380">
            <v>80.5</v>
          </cell>
          <cell r="U380"/>
          <cell r="V380">
            <v>59.95</v>
          </cell>
          <cell r="W380">
            <v>82.41</v>
          </cell>
          <cell r="X380">
            <v>68.933999999999997</v>
          </cell>
        </row>
        <row r="381">
          <cell r="C381" t="str">
            <v>201802011103</v>
          </cell>
          <cell r="D381" t="str">
            <v>常么措</v>
          </cell>
          <cell r="E381" t="str">
            <v>513233199907050527</v>
          </cell>
          <cell r="F381" t="str">
            <v>阿坝职业学院</v>
          </cell>
          <cell r="G381" t="str">
            <v>阿坝职业学院</v>
          </cell>
          <cell r="H381" t="str">
            <v>会计</v>
          </cell>
          <cell r="I381">
            <v>0</v>
          </cell>
          <cell r="J381" t="str">
            <v>经济与管理学院</v>
          </cell>
          <cell r="K381" t="str">
            <v>财务会计教育</v>
          </cell>
          <cell r="L381" t="str">
            <v>计算机基础A</v>
          </cell>
          <cell r="M381">
            <v>61</v>
          </cell>
          <cell r="N381">
            <v>61</v>
          </cell>
          <cell r="O381" t="str">
            <v>大学英语</v>
          </cell>
          <cell r="P381">
            <v>33</v>
          </cell>
          <cell r="Q381">
            <v>33</v>
          </cell>
          <cell r="R381" t="str">
            <v>财务会计教育专业综合</v>
          </cell>
          <cell r="S381">
            <v>71.5</v>
          </cell>
          <cell r="T381">
            <v>71.5</v>
          </cell>
          <cell r="U381"/>
          <cell r="V381">
            <v>56.800000000000004</v>
          </cell>
          <cell r="W381">
            <v>81.260000000000005</v>
          </cell>
          <cell r="X381">
            <v>66.584000000000003</v>
          </cell>
        </row>
        <row r="382">
          <cell r="C382" t="str">
            <v>201802011110</v>
          </cell>
          <cell r="D382" t="str">
            <v>格绒曲措</v>
          </cell>
          <cell r="E382" t="str">
            <v>513338199910031623</v>
          </cell>
          <cell r="F382" t="str">
            <v>阿坝职业学院</v>
          </cell>
          <cell r="G382" t="str">
            <v>阿坝职业学院</v>
          </cell>
          <cell r="H382" t="str">
            <v>会计</v>
          </cell>
          <cell r="I382">
            <v>0</v>
          </cell>
          <cell r="J382" t="str">
            <v>经济与管理学院</v>
          </cell>
          <cell r="K382" t="str">
            <v>财务会计教育</v>
          </cell>
          <cell r="L382" t="str">
            <v>计算机基础A</v>
          </cell>
          <cell r="M382">
            <v>53</v>
          </cell>
          <cell r="N382">
            <v>53</v>
          </cell>
          <cell r="O382" t="str">
            <v>大学英语</v>
          </cell>
          <cell r="P382">
            <v>24</v>
          </cell>
          <cell r="Q382">
            <v>24</v>
          </cell>
          <cell r="R382" t="str">
            <v>财务会计教育专业综合</v>
          </cell>
          <cell r="S382">
            <v>68</v>
          </cell>
          <cell r="T382">
            <v>68</v>
          </cell>
          <cell r="U382"/>
          <cell r="V382">
            <v>50.3</v>
          </cell>
          <cell r="W382">
            <v>82.77</v>
          </cell>
          <cell r="X382">
            <v>63.287999999999997</v>
          </cell>
        </row>
        <row r="383">
          <cell r="C383" t="str">
            <v>201802012114</v>
          </cell>
          <cell r="D383" t="str">
            <v>罗甜</v>
          </cell>
          <cell r="E383" t="str">
            <v>51130420000126004X</v>
          </cell>
          <cell r="F383" t="str">
            <v>阿坝职业学院</v>
          </cell>
          <cell r="G383" t="str">
            <v>阿坝职业学院</v>
          </cell>
          <cell r="H383" t="str">
            <v>会计</v>
          </cell>
          <cell r="I383">
            <v>0</v>
          </cell>
          <cell r="J383" t="str">
            <v>经济与管理学院</v>
          </cell>
          <cell r="K383" t="str">
            <v>财务会计教育</v>
          </cell>
          <cell r="L383" t="str">
            <v>计算机基础A</v>
          </cell>
          <cell r="M383">
            <v>45.5</v>
          </cell>
          <cell r="N383">
            <v>45.5</v>
          </cell>
          <cell r="O383" t="str">
            <v>大学英语</v>
          </cell>
          <cell r="P383">
            <v>49</v>
          </cell>
          <cell r="Q383">
            <v>49</v>
          </cell>
          <cell r="R383" t="str">
            <v>财务会计教育专业综合</v>
          </cell>
          <cell r="S383">
            <v>55.5</v>
          </cell>
          <cell r="T383">
            <v>55.5</v>
          </cell>
          <cell r="U383"/>
          <cell r="V383">
            <v>50.550000000000004</v>
          </cell>
          <cell r="W383">
            <v>76.75</v>
          </cell>
          <cell r="X383">
            <v>61.03</v>
          </cell>
        </row>
        <row r="384">
          <cell r="C384" t="str">
            <v>201802011125</v>
          </cell>
          <cell r="D384" t="str">
            <v>苏悦</v>
          </cell>
          <cell r="E384" t="str">
            <v>513226199912270424</v>
          </cell>
          <cell r="F384" t="str">
            <v>阿坝职业学院</v>
          </cell>
          <cell r="G384" t="str">
            <v>阿坝职业学院</v>
          </cell>
          <cell r="H384" t="str">
            <v>会计</v>
          </cell>
          <cell r="I384">
            <v>0</v>
          </cell>
          <cell r="J384" t="str">
            <v>经济与管理学院</v>
          </cell>
          <cell r="K384" t="str">
            <v>财务会计教育</v>
          </cell>
          <cell r="L384" t="str">
            <v>计算机基础A</v>
          </cell>
          <cell r="M384">
            <v>69.5</v>
          </cell>
          <cell r="N384">
            <v>69.5</v>
          </cell>
          <cell r="O384" t="str">
            <v>大学英语</v>
          </cell>
          <cell r="P384">
            <v>22</v>
          </cell>
          <cell r="Q384">
            <v>22</v>
          </cell>
          <cell r="R384" t="str">
            <v>财务会计教育专业综合</v>
          </cell>
          <cell r="S384">
            <v>47</v>
          </cell>
          <cell r="T384">
            <v>47</v>
          </cell>
          <cell r="U384"/>
          <cell r="V384">
            <v>46.25</v>
          </cell>
          <cell r="W384">
            <v>82.32</v>
          </cell>
          <cell r="X384">
            <v>60.677999999999997</v>
          </cell>
        </row>
        <row r="385">
          <cell r="C385" t="str">
            <v>201802012115</v>
          </cell>
          <cell r="D385" t="str">
            <v>罗雪梅</v>
          </cell>
          <cell r="E385" t="str">
            <v>510781200011300707</v>
          </cell>
          <cell r="F385" t="str">
            <v>阿坝职业学院</v>
          </cell>
          <cell r="G385" t="str">
            <v>阿坝职业学院</v>
          </cell>
          <cell r="H385" t="str">
            <v>会计</v>
          </cell>
          <cell r="I385">
            <v>0</v>
          </cell>
          <cell r="J385" t="str">
            <v>经济与管理学院</v>
          </cell>
          <cell r="K385" t="str">
            <v>财务会计教育</v>
          </cell>
          <cell r="L385" t="str">
            <v>计算机基础A</v>
          </cell>
          <cell r="M385">
            <v>42.5</v>
          </cell>
          <cell r="N385">
            <v>42.5</v>
          </cell>
          <cell r="O385" t="str">
            <v>大学英语</v>
          </cell>
          <cell r="P385">
            <v>26</v>
          </cell>
          <cell r="Q385">
            <v>26</v>
          </cell>
          <cell r="R385" t="str">
            <v>财务会计教育专业综合</v>
          </cell>
          <cell r="S385">
            <v>65.5</v>
          </cell>
          <cell r="T385">
            <v>65.5</v>
          </cell>
          <cell r="U385"/>
          <cell r="V385">
            <v>46.75</v>
          </cell>
          <cell r="W385">
            <v>79.599999999999994</v>
          </cell>
          <cell r="X385">
            <v>59.89</v>
          </cell>
        </row>
        <row r="386">
          <cell r="C386" t="str">
            <v>201802012126</v>
          </cell>
          <cell r="D386" t="str">
            <v>张雯倩</v>
          </cell>
          <cell r="E386" t="str">
            <v xml:space="preserve">513021199904070200 </v>
          </cell>
          <cell r="F386" t="str">
            <v>阿坝职业学院</v>
          </cell>
          <cell r="G386" t="str">
            <v>阿坝职业学院</v>
          </cell>
          <cell r="H386" t="str">
            <v>会计</v>
          </cell>
          <cell r="I386">
            <v>0</v>
          </cell>
          <cell r="J386" t="str">
            <v>经济与管理学院</v>
          </cell>
          <cell r="K386" t="str">
            <v>财务会计教育</v>
          </cell>
          <cell r="L386" t="str">
            <v>计算机基础A</v>
          </cell>
          <cell r="M386">
            <v>35.5</v>
          </cell>
          <cell r="N386">
            <v>35.5</v>
          </cell>
          <cell r="O386" t="str">
            <v>大学英语</v>
          </cell>
          <cell r="P386">
            <v>37</v>
          </cell>
          <cell r="Q386">
            <v>37</v>
          </cell>
          <cell r="R386" t="str">
            <v>财务会计教育专业综合</v>
          </cell>
          <cell r="S386">
            <v>59.5</v>
          </cell>
          <cell r="T386">
            <v>59.5</v>
          </cell>
          <cell r="U386"/>
          <cell r="V386">
            <v>45.55</v>
          </cell>
          <cell r="W386">
            <v>80.81</v>
          </cell>
          <cell r="X386">
            <v>59.654000000000003</v>
          </cell>
        </row>
        <row r="387">
          <cell r="C387" t="str">
            <v>201802011233</v>
          </cell>
          <cell r="D387" t="str">
            <v>泽仁纳么</v>
          </cell>
          <cell r="E387" t="str">
            <v>513232199908091420</v>
          </cell>
          <cell r="F387" t="str">
            <v>阿坝职业学院</v>
          </cell>
          <cell r="G387" t="str">
            <v>阿坝职业学院</v>
          </cell>
          <cell r="H387" t="str">
            <v>会计</v>
          </cell>
          <cell r="I387">
            <v>0</v>
          </cell>
          <cell r="J387" t="str">
            <v>经济与管理学院</v>
          </cell>
          <cell r="K387" t="str">
            <v>财务会计教育</v>
          </cell>
          <cell r="L387" t="str">
            <v>计算机基础A</v>
          </cell>
          <cell r="M387">
            <v>62</v>
          </cell>
          <cell r="N387">
            <v>62</v>
          </cell>
          <cell r="O387" t="str">
            <v>大学英语</v>
          </cell>
          <cell r="P387">
            <v>32</v>
          </cell>
          <cell r="Q387">
            <v>32</v>
          </cell>
          <cell r="R387" t="str">
            <v>财务会计教育专业综合</v>
          </cell>
          <cell r="S387">
            <v>48.5</v>
          </cell>
          <cell r="T387">
            <v>48.5</v>
          </cell>
          <cell r="U387"/>
          <cell r="V387">
            <v>47.599999999999994</v>
          </cell>
          <cell r="W387">
            <v>77.62</v>
          </cell>
          <cell r="X387">
            <v>59.607999999999997</v>
          </cell>
        </row>
        <row r="388">
          <cell r="C388" t="str">
            <v>201802011216</v>
          </cell>
          <cell r="D388" t="str">
            <v>罗娟</v>
          </cell>
          <cell r="E388" t="str">
            <v>513434199809023426</v>
          </cell>
          <cell r="F388" t="str">
            <v>阿坝职业学院</v>
          </cell>
          <cell r="G388" t="str">
            <v>阿坝职业学院</v>
          </cell>
          <cell r="H388" t="str">
            <v>会计</v>
          </cell>
          <cell r="I388">
            <v>0</v>
          </cell>
          <cell r="J388" t="str">
            <v>经济与管理学院</v>
          </cell>
          <cell r="K388" t="str">
            <v>财务会计教育</v>
          </cell>
          <cell r="L388" t="str">
            <v>计算机基础A</v>
          </cell>
          <cell r="M388">
            <v>47</v>
          </cell>
          <cell r="N388">
            <v>47</v>
          </cell>
          <cell r="O388" t="str">
            <v>大学英语</v>
          </cell>
          <cell r="P388">
            <v>31</v>
          </cell>
          <cell r="Q388">
            <v>31</v>
          </cell>
          <cell r="R388" t="str">
            <v>财务会计教育专业综合</v>
          </cell>
          <cell r="S388">
            <v>49</v>
          </cell>
          <cell r="T388">
            <v>49</v>
          </cell>
          <cell r="U388"/>
          <cell r="V388">
            <v>43</v>
          </cell>
          <cell r="W388">
            <v>82.6</v>
          </cell>
          <cell r="X388">
            <v>58.84</v>
          </cell>
        </row>
        <row r="389">
          <cell r="C389" t="str">
            <v>201802012109</v>
          </cell>
          <cell r="D389" t="str">
            <v>侯云梅</v>
          </cell>
          <cell r="E389" t="str">
            <v>511622199904015823</v>
          </cell>
          <cell r="F389" t="str">
            <v>阿坝职业学院</v>
          </cell>
          <cell r="G389" t="str">
            <v>阿坝职业学院</v>
          </cell>
          <cell r="H389" t="str">
            <v>会计</v>
          </cell>
          <cell r="I389">
            <v>0</v>
          </cell>
          <cell r="J389" t="str">
            <v>经济与管理学院</v>
          </cell>
          <cell r="K389" t="str">
            <v>财务会计教育</v>
          </cell>
          <cell r="L389" t="str">
            <v>计算机基础A</v>
          </cell>
          <cell r="M389">
            <v>50.5</v>
          </cell>
          <cell r="N389">
            <v>50.5</v>
          </cell>
          <cell r="O389" t="str">
            <v>大学英语</v>
          </cell>
          <cell r="P389">
            <v>24</v>
          </cell>
          <cell r="Q389">
            <v>24</v>
          </cell>
          <cell r="R389" t="str">
            <v>财务会计教育专业综合</v>
          </cell>
          <cell r="S389">
            <v>57.5</v>
          </cell>
          <cell r="T389">
            <v>57.5</v>
          </cell>
          <cell r="U389"/>
          <cell r="V389">
            <v>45.349999999999994</v>
          </cell>
          <cell r="W389">
            <v>77.75</v>
          </cell>
          <cell r="X389">
            <v>58.31</v>
          </cell>
        </row>
        <row r="390">
          <cell r="C390" t="str">
            <v>201802011214</v>
          </cell>
          <cell r="D390" t="str">
            <v>降拥曲占</v>
          </cell>
          <cell r="E390" t="str">
            <v>513330200108080326</v>
          </cell>
          <cell r="F390" t="str">
            <v>阿坝职业学院</v>
          </cell>
          <cell r="G390" t="str">
            <v>阿坝职业学院</v>
          </cell>
          <cell r="H390" t="str">
            <v>会计</v>
          </cell>
          <cell r="I390">
            <v>0</v>
          </cell>
          <cell r="J390" t="str">
            <v>经济与管理学院</v>
          </cell>
          <cell r="K390" t="str">
            <v>财务会计教育</v>
          </cell>
          <cell r="L390" t="str">
            <v>计算机基础A</v>
          </cell>
          <cell r="M390">
            <v>54.5</v>
          </cell>
          <cell r="N390">
            <v>54.5</v>
          </cell>
          <cell r="O390" t="str">
            <v>大学英语</v>
          </cell>
          <cell r="P390">
            <v>19</v>
          </cell>
          <cell r="Q390">
            <v>19</v>
          </cell>
          <cell r="R390" t="str">
            <v>财务会计教育专业综合</v>
          </cell>
          <cell r="S390">
            <v>48</v>
          </cell>
          <cell r="T390">
            <v>48</v>
          </cell>
          <cell r="U390"/>
          <cell r="V390">
            <v>41.25</v>
          </cell>
          <cell r="W390">
            <v>81.77</v>
          </cell>
          <cell r="X390">
            <v>57.457999999999998</v>
          </cell>
        </row>
        <row r="391">
          <cell r="C391" t="str">
            <v>201802012130</v>
          </cell>
          <cell r="D391" t="str">
            <v>邹文丽</v>
          </cell>
          <cell r="E391" t="str">
            <v>511622199812147028</v>
          </cell>
          <cell r="F391" t="str">
            <v>阿坝职业学院</v>
          </cell>
          <cell r="G391" t="str">
            <v>阿坝职业学院</v>
          </cell>
          <cell r="H391" t="str">
            <v>会计</v>
          </cell>
          <cell r="I391">
            <v>0</v>
          </cell>
          <cell r="J391" t="str">
            <v>经济与管理学院</v>
          </cell>
          <cell r="K391" t="str">
            <v>财务会计教育</v>
          </cell>
          <cell r="L391" t="str">
            <v>计算机基础A</v>
          </cell>
          <cell r="M391">
            <v>44.5</v>
          </cell>
          <cell r="N391">
            <v>44.5</v>
          </cell>
          <cell r="O391" t="str">
            <v>大学英语</v>
          </cell>
          <cell r="P391">
            <v>35</v>
          </cell>
          <cell r="Q391">
            <v>35</v>
          </cell>
          <cell r="R391" t="str">
            <v>财务会计教育专业综合</v>
          </cell>
          <cell r="S391">
            <v>46</v>
          </cell>
          <cell r="T391">
            <v>46</v>
          </cell>
          <cell r="U391"/>
          <cell r="V391">
            <v>42.25</v>
          </cell>
          <cell r="W391">
            <v>79.17</v>
          </cell>
          <cell r="X391">
            <v>57.018000000000001</v>
          </cell>
        </row>
        <row r="392">
          <cell r="C392" t="str">
            <v>201802012125</v>
          </cell>
          <cell r="D392" t="str">
            <v>杨甜甜</v>
          </cell>
          <cell r="E392" t="str">
            <v>510421200005283522</v>
          </cell>
          <cell r="F392" t="str">
            <v>阿坝职业学院</v>
          </cell>
          <cell r="G392" t="str">
            <v>阿坝职业学院</v>
          </cell>
          <cell r="H392" t="str">
            <v>会计</v>
          </cell>
          <cell r="I392">
            <v>0</v>
          </cell>
          <cell r="J392" t="str">
            <v>经济与管理学院</v>
          </cell>
          <cell r="K392" t="str">
            <v>财务会计教育</v>
          </cell>
          <cell r="L392" t="str">
            <v>计算机基础A</v>
          </cell>
          <cell r="M392">
            <v>47.5</v>
          </cell>
          <cell r="N392">
            <v>47.5</v>
          </cell>
          <cell r="O392" t="str">
            <v>大学英语</v>
          </cell>
          <cell r="P392">
            <v>28</v>
          </cell>
          <cell r="Q392">
            <v>28</v>
          </cell>
          <cell r="R392" t="str">
            <v>财务会计教育专业综合</v>
          </cell>
          <cell r="S392">
            <v>48.5</v>
          </cell>
          <cell r="T392">
            <v>48.5</v>
          </cell>
          <cell r="U392"/>
          <cell r="V392">
            <v>42.05</v>
          </cell>
          <cell r="W392">
            <v>79.099999999999994</v>
          </cell>
          <cell r="X392">
            <v>56.87</v>
          </cell>
        </row>
        <row r="393">
          <cell r="C393" t="str">
            <v>201802012119</v>
          </cell>
          <cell r="D393" t="str">
            <v>王雪利</v>
          </cell>
          <cell r="E393" t="str">
            <v>511502199910097027</v>
          </cell>
          <cell r="F393" t="str">
            <v>阿坝职业学院</v>
          </cell>
          <cell r="G393" t="str">
            <v>阿坝职业学院</v>
          </cell>
          <cell r="H393" t="str">
            <v>会计</v>
          </cell>
          <cell r="I393">
            <v>0</v>
          </cell>
          <cell r="J393" t="str">
            <v>经济与管理学院</v>
          </cell>
          <cell r="K393" t="str">
            <v>财务会计教育</v>
          </cell>
          <cell r="L393" t="str">
            <v>计算机基础A</v>
          </cell>
          <cell r="M393">
            <v>41.5</v>
          </cell>
          <cell r="N393">
            <v>41.5</v>
          </cell>
          <cell r="O393" t="str">
            <v>大学英语</v>
          </cell>
          <cell r="P393">
            <v>27</v>
          </cell>
          <cell r="Q393">
            <v>27</v>
          </cell>
          <cell r="R393" t="str">
            <v>财务会计教育专业综合</v>
          </cell>
          <cell r="S393">
            <v>49.5</v>
          </cell>
          <cell r="T393">
            <v>49.5</v>
          </cell>
          <cell r="U393"/>
          <cell r="V393">
            <v>40.349999999999994</v>
          </cell>
          <cell r="W393">
            <v>80.3</v>
          </cell>
          <cell r="X393">
            <v>56.33</v>
          </cell>
        </row>
        <row r="394">
          <cell r="C394" t="str">
            <v>201802011101</v>
          </cell>
          <cell r="D394" t="str">
            <v>班玛措</v>
          </cell>
          <cell r="E394" t="str">
            <v>51323319990612052X</v>
          </cell>
          <cell r="F394" t="str">
            <v>阿坝职业学院</v>
          </cell>
          <cell r="G394" t="str">
            <v>阿坝职业学院</v>
          </cell>
          <cell r="H394" t="str">
            <v>会计</v>
          </cell>
          <cell r="I394">
            <v>0</v>
          </cell>
          <cell r="J394" t="str">
            <v>经济与管理学院</v>
          </cell>
          <cell r="K394" t="str">
            <v>财务会计教育</v>
          </cell>
          <cell r="L394" t="str">
            <v>计算机基础A</v>
          </cell>
          <cell r="M394">
            <v>49</v>
          </cell>
          <cell r="N394">
            <v>49</v>
          </cell>
          <cell r="O394" t="str">
            <v>大学英语</v>
          </cell>
          <cell r="P394">
            <v>40</v>
          </cell>
          <cell r="Q394">
            <v>40</v>
          </cell>
          <cell r="R394" t="str">
            <v>财务会计教育专业综合</v>
          </cell>
          <cell r="S394">
            <v>37</v>
          </cell>
          <cell r="T394">
            <v>37</v>
          </cell>
          <cell r="U394"/>
          <cell r="V394">
            <v>41.5</v>
          </cell>
          <cell r="W394">
            <v>78.069999999999993</v>
          </cell>
          <cell r="X394">
            <v>56.128</v>
          </cell>
        </row>
        <row r="395">
          <cell r="C395" t="str">
            <v>201802011203</v>
          </cell>
          <cell r="D395" t="str">
            <v>昌拉姆</v>
          </cell>
          <cell r="E395" t="str">
            <v>51332520000110362X</v>
          </cell>
          <cell r="F395" t="str">
            <v>阿坝职业学院</v>
          </cell>
          <cell r="G395" t="str">
            <v>阿坝职业学院</v>
          </cell>
          <cell r="H395" t="str">
            <v>会计</v>
          </cell>
          <cell r="I395">
            <v>0</v>
          </cell>
          <cell r="J395" t="str">
            <v>经济与管理学院</v>
          </cell>
          <cell r="K395" t="str">
            <v>财务会计教育</v>
          </cell>
          <cell r="L395" t="str">
            <v>计算机基础A</v>
          </cell>
          <cell r="M395">
            <v>29</v>
          </cell>
          <cell r="N395">
            <v>29</v>
          </cell>
          <cell r="O395" t="str">
            <v>大学英语</v>
          </cell>
          <cell r="P395">
            <v>30</v>
          </cell>
          <cell r="Q395">
            <v>30</v>
          </cell>
          <cell r="R395" t="str">
            <v>财务会计教育专业综合</v>
          </cell>
          <cell r="S395">
            <v>38.5</v>
          </cell>
          <cell r="T395">
            <v>38.5</v>
          </cell>
          <cell r="U395"/>
          <cell r="V395">
            <v>33.1</v>
          </cell>
          <cell r="W395">
            <v>82.62</v>
          </cell>
          <cell r="X395">
            <v>52.908000000000001</v>
          </cell>
        </row>
        <row r="396">
          <cell r="C396" t="str">
            <v>201802011229</v>
          </cell>
          <cell r="D396" t="str">
            <v>文世美</v>
          </cell>
          <cell r="E396" t="str">
            <v>513921200012033660</v>
          </cell>
          <cell r="F396" t="str">
            <v>阿坝职业学院</v>
          </cell>
          <cell r="G396" t="str">
            <v>阿坝职业学院</v>
          </cell>
          <cell r="H396" t="str">
            <v>会计</v>
          </cell>
          <cell r="I396">
            <v>0</v>
          </cell>
          <cell r="J396" t="str">
            <v>经济与管理学院</v>
          </cell>
          <cell r="K396" t="str">
            <v>财务会计教育</v>
          </cell>
          <cell r="L396" t="str">
            <v>计算机基础A</v>
          </cell>
          <cell r="M396">
            <v>38.5</v>
          </cell>
          <cell r="N396">
            <v>38.5</v>
          </cell>
          <cell r="O396" t="str">
            <v>大学英语</v>
          </cell>
          <cell r="P396">
            <v>33</v>
          </cell>
          <cell r="Q396">
            <v>33</v>
          </cell>
          <cell r="R396" t="str">
            <v>财务会计教育专业综合</v>
          </cell>
          <cell r="S396">
            <v>40.5</v>
          </cell>
          <cell r="T396">
            <v>40.5</v>
          </cell>
          <cell r="U396"/>
          <cell r="V396">
            <v>37.65</v>
          </cell>
          <cell r="W396">
            <v>80.400000000000006</v>
          </cell>
          <cell r="X396">
            <v>54.75</v>
          </cell>
        </row>
        <row r="397">
          <cell r="C397" t="str">
            <v>201802011217</v>
          </cell>
          <cell r="D397" t="str">
            <v>罗绒扎姆</v>
          </cell>
          <cell r="E397" t="str">
            <v>513336199901012540</v>
          </cell>
          <cell r="F397" t="str">
            <v>阿坝职业学院</v>
          </cell>
          <cell r="G397" t="str">
            <v>阿坝职业学院</v>
          </cell>
          <cell r="H397" t="str">
            <v>会计</v>
          </cell>
          <cell r="I397">
            <v>0</v>
          </cell>
          <cell r="J397" t="str">
            <v>经济与管理学院</v>
          </cell>
          <cell r="K397" t="str">
            <v>财务会计教育</v>
          </cell>
          <cell r="L397" t="str">
            <v>计算机基础A</v>
          </cell>
          <cell r="M397">
            <v>44.5</v>
          </cell>
          <cell r="N397">
            <v>44.5</v>
          </cell>
          <cell r="O397" t="str">
            <v>大学英语</v>
          </cell>
          <cell r="P397">
            <v>25</v>
          </cell>
          <cell r="Q397">
            <v>25</v>
          </cell>
          <cell r="R397" t="str">
            <v>财务会计教育专业综合</v>
          </cell>
          <cell r="S397">
            <v>37</v>
          </cell>
          <cell r="T397">
            <v>37</v>
          </cell>
          <cell r="U397"/>
          <cell r="V397">
            <v>35.650000000000006</v>
          </cell>
          <cell r="W397">
            <v>82.29</v>
          </cell>
          <cell r="X397">
            <v>54.306000000000012</v>
          </cell>
        </row>
        <row r="398">
          <cell r="C398" t="str">
            <v>201802011226</v>
          </cell>
          <cell r="D398" t="str">
            <v>斯郎西错</v>
          </cell>
          <cell r="E398" t="str">
            <v>513325199511015720</v>
          </cell>
          <cell r="F398" t="str">
            <v>阿坝职业学院</v>
          </cell>
          <cell r="G398" t="str">
            <v>阿坝职业学院</v>
          </cell>
          <cell r="H398" t="str">
            <v>会计</v>
          </cell>
          <cell r="I398">
            <v>0</v>
          </cell>
          <cell r="J398" t="str">
            <v>经济与管理学院</v>
          </cell>
          <cell r="K398" t="str">
            <v>财务会计教育</v>
          </cell>
          <cell r="L398" t="str">
            <v>计算机基础A</v>
          </cell>
          <cell r="M398">
            <v>40.5</v>
          </cell>
          <cell r="N398">
            <v>40.5</v>
          </cell>
          <cell r="O398" t="str">
            <v>大学英语</v>
          </cell>
          <cell r="P398">
            <v>21</v>
          </cell>
          <cell r="Q398">
            <v>21</v>
          </cell>
          <cell r="R398" t="str">
            <v>财务会计教育专业综合</v>
          </cell>
          <cell r="S398">
            <v>37.5</v>
          </cell>
          <cell r="T398">
            <v>37.5</v>
          </cell>
          <cell r="U398"/>
          <cell r="V398">
            <v>33.450000000000003</v>
          </cell>
          <cell r="W398">
            <v>80.31</v>
          </cell>
          <cell r="X398">
            <v>52.194000000000003</v>
          </cell>
        </row>
        <row r="399">
          <cell r="C399" t="str">
            <v>201802012124</v>
          </cell>
          <cell r="D399" t="str">
            <v>杨昆</v>
          </cell>
          <cell r="E399" t="str">
            <v>510823199802147733</v>
          </cell>
          <cell r="F399" t="str">
            <v>阿坝职业学院</v>
          </cell>
          <cell r="G399" t="str">
            <v>阿坝职业学院</v>
          </cell>
          <cell r="H399" t="str">
            <v>会计</v>
          </cell>
          <cell r="I399">
            <v>0</v>
          </cell>
          <cell r="J399" t="str">
            <v>经济与管理学院</v>
          </cell>
          <cell r="K399" t="str">
            <v>财务会计教育</v>
          </cell>
          <cell r="L399" t="str">
            <v>计算机基础A</v>
          </cell>
          <cell r="M399">
            <v>42</v>
          </cell>
          <cell r="N399">
            <v>42</v>
          </cell>
          <cell r="O399" t="str">
            <v>大学英语</v>
          </cell>
          <cell r="P399">
            <v>10</v>
          </cell>
          <cell r="Q399">
            <v>10</v>
          </cell>
          <cell r="R399" t="str">
            <v>财务会计教育专业综合</v>
          </cell>
          <cell r="S399">
            <v>45</v>
          </cell>
          <cell r="T399">
            <v>45</v>
          </cell>
          <cell r="U399"/>
          <cell r="V399">
            <v>33.6</v>
          </cell>
          <cell r="W399">
            <v>77.489999999999995</v>
          </cell>
          <cell r="X399">
            <v>51.155999999999999</v>
          </cell>
        </row>
        <row r="400">
          <cell r="C400" t="str">
            <v>201802011212</v>
          </cell>
          <cell r="D400" t="str">
            <v>贡呷拉姆</v>
          </cell>
          <cell r="E400" t="str">
            <v>513324199802150221</v>
          </cell>
          <cell r="F400" t="str">
            <v>阿坝职业学院</v>
          </cell>
          <cell r="G400" t="str">
            <v>阿坝职业学院</v>
          </cell>
          <cell r="H400" t="str">
            <v>会计</v>
          </cell>
          <cell r="I400">
            <v>0</v>
          </cell>
          <cell r="J400" t="str">
            <v>经济与管理学院</v>
          </cell>
          <cell r="K400" t="str">
            <v>财务会计教育</v>
          </cell>
          <cell r="L400" t="str">
            <v>计算机基础A</v>
          </cell>
          <cell r="M400">
            <v>47</v>
          </cell>
          <cell r="N400">
            <v>47</v>
          </cell>
          <cell r="O400" t="str">
            <v>大学英语</v>
          </cell>
          <cell r="P400">
            <v>23</v>
          </cell>
          <cell r="Q400">
            <v>23</v>
          </cell>
          <cell r="R400" t="str">
            <v>财务会计教育专业综合</v>
          </cell>
          <cell r="S400">
            <v>29</v>
          </cell>
          <cell r="T400">
            <v>29</v>
          </cell>
          <cell r="U400"/>
          <cell r="V400">
            <v>32.6</v>
          </cell>
          <cell r="W400">
            <v>78.11</v>
          </cell>
          <cell r="X400">
            <v>50.804000000000002</v>
          </cell>
        </row>
        <row r="401">
          <cell r="C401" t="str">
            <v>201802021216</v>
          </cell>
          <cell r="D401" t="str">
            <v>木色拉姆</v>
          </cell>
          <cell r="E401" t="str">
            <v>513325199707143329</v>
          </cell>
          <cell r="F401" t="str">
            <v>阿坝职业学院</v>
          </cell>
          <cell r="G401" t="str">
            <v>阿坝职业学院</v>
          </cell>
          <cell r="H401" t="str">
            <v>会计</v>
          </cell>
          <cell r="I401">
            <v>0</v>
          </cell>
          <cell r="J401" t="str">
            <v>经济与管理学院</v>
          </cell>
          <cell r="K401" t="str">
            <v>财务会计教育</v>
          </cell>
          <cell r="L401" t="str">
            <v>计算机基础A</v>
          </cell>
          <cell r="M401">
            <v>43</v>
          </cell>
          <cell r="N401">
            <v>43</v>
          </cell>
          <cell r="O401" t="str">
            <v>大学英语</v>
          </cell>
          <cell r="P401">
            <v>22</v>
          </cell>
          <cell r="Q401">
            <v>22</v>
          </cell>
          <cell r="R401" t="str">
            <v>财务会计教育专业综合</v>
          </cell>
          <cell r="S401">
            <v>29</v>
          </cell>
          <cell r="T401">
            <v>29</v>
          </cell>
          <cell r="U401"/>
          <cell r="V401">
            <v>31.1</v>
          </cell>
          <cell r="W401">
            <v>77</v>
          </cell>
          <cell r="X401">
            <v>49.46</v>
          </cell>
        </row>
        <row r="402">
          <cell r="C402" t="str">
            <v>201802011219</v>
          </cell>
          <cell r="D402" t="str">
            <v>麦真</v>
          </cell>
          <cell r="E402" t="str">
            <v>513230199803061011</v>
          </cell>
          <cell r="F402" t="str">
            <v>阿坝职业学院</v>
          </cell>
          <cell r="G402" t="str">
            <v>阿坝职业学院</v>
          </cell>
          <cell r="H402" t="str">
            <v>会计</v>
          </cell>
          <cell r="I402">
            <v>0</v>
          </cell>
          <cell r="J402" t="str">
            <v>经济与管理学院</v>
          </cell>
          <cell r="K402" t="str">
            <v>财务会计教育</v>
          </cell>
          <cell r="L402" t="str">
            <v>计算机基础A</v>
          </cell>
          <cell r="M402">
            <v>55</v>
          </cell>
          <cell r="N402">
            <v>55</v>
          </cell>
          <cell r="O402" t="str">
            <v>大学英语</v>
          </cell>
          <cell r="P402">
            <v>22</v>
          </cell>
          <cell r="Q402">
            <v>22</v>
          </cell>
          <cell r="R402" t="str">
            <v>财务会计教育专业综合</v>
          </cell>
          <cell r="S402">
            <v>21.5</v>
          </cell>
          <cell r="T402">
            <v>21.5</v>
          </cell>
          <cell r="U402"/>
          <cell r="V402">
            <v>31.700000000000003</v>
          </cell>
          <cell r="W402">
            <v>73.3</v>
          </cell>
          <cell r="X402">
            <v>48.34</v>
          </cell>
        </row>
        <row r="403">
          <cell r="C403" t="str">
            <v>201802011209</v>
          </cell>
          <cell r="D403" t="str">
            <v>呷让曲脚</v>
          </cell>
          <cell r="E403" t="str">
            <v>513321199605128616</v>
          </cell>
          <cell r="F403" t="str">
            <v>阿坝职业学院</v>
          </cell>
          <cell r="G403" t="str">
            <v>阿坝职业学院</v>
          </cell>
          <cell r="H403" t="str">
            <v>会计</v>
          </cell>
          <cell r="I403">
            <v>0</v>
          </cell>
          <cell r="J403" t="str">
            <v>经济与管理学院</v>
          </cell>
          <cell r="K403" t="str">
            <v>财务会计教育</v>
          </cell>
          <cell r="L403" t="str">
            <v>计算机基础A</v>
          </cell>
          <cell r="M403">
            <v>35</v>
          </cell>
          <cell r="N403">
            <v>35</v>
          </cell>
          <cell r="O403" t="str">
            <v>大学英语</v>
          </cell>
          <cell r="P403">
            <v>22</v>
          </cell>
          <cell r="Q403">
            <v>22</v>
          </cell>
          <cell r="R403" t="str">
            <v>财务会计教育专业综合</v>
          </cell>
          <cell r="S403">
            <v>30</v>
          </cell>
          <cell r="T403">
            <v>30</v>
          </cell>
          <cell r="U403"/>
          <cell r="V403">
            <v>29.1</v>
          </cell>
          <cell r="W403">
            <v>76.540000000000006</v>
          </cell>
          <cell r="X403">
            <v>48.076000000000008</v>
          </cell>
        </row>
        <row r="404">
          <cell r="C404" t="str">
            <v>201802011232</v>
          </cell>
          <cell r="D404" t="str">
            <v>易丹</v>
          </cell>
          <cell r="E404" t="str">
            <v>513323199908303525</v>
          </cell>
          <cell r="F404" t="str">
            <v>阿坝职业学院</v>
          </cell>
          <cell r="G404" t="str">
            <v>阿坝职业学院</v>
          </cell>
          <cell r="H404" t="str">
            <v>会计</v>
          </cell>
          <cell r="I404">
            <v>0</v>
          </cell>
          <cell r="J404" t="str">
            <v>经济与管理学院</v>
          </cell>
          <cell r="K404" t="str">
            <v>财务会计教育</v>
          </cell>
          <cell r="L404" t="str">
            <v>计算机基础A</v>
          </cell>
          <cell r="M404">
            <v>41</v>
          </cell>
          <cell r="N404">
            <v>41</v>
          </cell>
          <cell r="O404" t="str">
            <v>大学英语</v>
          </cell>
          <cell r="P404">
            <v>9</v>
          </cell>
          <cell r="Q404">
            <v>9</v>
          </cell>
          <cell r="R404" t="str">
            <v>财务会计教育专业综合</v>
          </cell>
          <cell r="S404">
            <v>25.5</v>
          </cell>
          <cell r="T404">
            <v>25.5</v>
          </cell>
          <cell r="U404"/>
          <cell r="V404">
            <v>25.2</v>
          </cell>
          <cell r="W404">
            <v>77.650000000000006</v>
          </cell>
          <cell r="X404">
            <v>46.18</v>
          </cell>
        </row>
        <row r="405">
          <cell r="C405" t="str">
            <v>201802011130</v>
          </cell>
          <cell r="D405" t="str">
            <v>泽郎玛</v>
          </cell>
          <cell r="E405" t="str">
            <v>513231199812030627</v>
          </cell>
          <cell r="F405" t="str">
            <v>阿坝职业学院</v>
          </cell>
          <cell r="G405" t="str">
            <v>阿坝职业学院</v>
          </cell>
          <cell r="H405" t="str">
            <v>会计</v>
          </cell>
          <cell r="I405">
            <v>0</v>
          </cell>
          <cell r="J405" t="str">
            <v>经济与管理学院</v>
          </cell>
          <cell r="K405" t="str">
            <v>财务会计教育</v>
          </cell>
          <cell r="L405" t="str">
            <v>计算机基础A</v>
          </cell>
          <cell r="M405">
            <v>30.5</v>
          </cell>
          <cell r="N405">
            <v>30.5</v>
          </cell>
          <cell r="O405" t="str">
            <v>大学英语</v>
          </cell>
          <cell r="P405">
            <v>18</v>
          </cell>
          <cell r="Q405">
            <v>18</v>
          </cell>
          <cell r="R405" t="str">
            <v>财务会计教育专业综合</v>
          </cell>
          <cell r="S405">
            <v>18.5</v>
          </cell>
          <cell r="T405">
            <v>18.5</v>
          </cell>
          <cell r="U405"/>
          <cell r="V405">
            <v>21.950000000000003</v>
          </cell>
          <cell r="W405">
            <v>74.930000000000007</v>
          </cell>
          <cell r="X405">
            <v>43.14200000000001</v>
          </cell>
        </row>
        <row r="406">
          <cell r="C406" t="str">
            <v>201802011204</v>
          </cell>
          <cell r="D406" t="str">
            <v>达哇拉姆</v>
          </cell>
          <cell r="E406" t="str">
            <v>513335200109281500</v>
          </cell>
          <cell r="F406" t="str">
            <v>阿坝职业学院</v>
          </cell>
          <cell r="G406" t="str">
            <v>阿坝职业学院</v>
          </cell>
          <cell r="H406" t="str">
            <v>会计</v>
          </cell>
          <cell r="I406">
            <v>0</v>
          </cell>
          <cell r="J406" t="str">
            <v>经济与管理学院</v>
          </cell>
          <cell r="K406" t="str">
            <v>财务会计教育</v>
          </cell>
          <cell r="L406" t="str">
            <v>计算机基础A</v>
          </cell>
          <cell r="M406">
            <v>45.5</v>
          </cell>
          <cell r="N406">
            <v>45.5</v>
          </cell>
          <cell r="O406" t="str">
            <v>大学英语</v>
          </cell>
          <cell r="P406">
            <v>21</v>
          </cell>
          <cell r="Q406">
            <v>21</v>
          </cell>
          <cell r="R406" t="str">
            <v>财务会计教育专业综合</v>
          </cell>
          <cell r="S406">
            <v>0</v>
          </cell>
          <cell r="T406" t="str">
            <v>缺考</v>
          </cell>
          <cell r="U406" t="str">
            <v>缺考</v>
          </cell>
          <cell r="V406">
            <v>19.95</v>
          </cell>
          <cell r="W406">
            <v>75.14</v>
          </cell>
          <cell r="X406">
            <v>42.025999999999996</v>
          </cell>
        </row>
        <row r="407">
          <cell r="C407" t="str">
            <v>201802011227</v>
          </cell>
          <cell r="D407" t="str">
            <v>四郎曲珍</v>
          </cell>
          <cell r="E407" t="str">
            <v>513325199707013321</v>
          </cell>
          <cell r="F407" t="str">
            <v>阿坝职业学院</v>
          </cell>
          <cell r="G407" t="str">
            <v>阿坝职业学院</v>
          </cell>
          <cell r="H407" t="str">
            <v>会计</v>
          </cell>
          <cell r="I407">
            <v>0</v>
          </cell>
          <cell r="J407" t="str">
            <v>经济与管理学院</v>
          </cell>
          <cell r="K407" t="str">
            <v>财务会计教育</v>
          </cell>
          <cell r="L407" t="str">
            <v>计算机基础A</v>
          </cell>
          <cell r="M407">
            <v>0</v>
          </cell>
          <cell r="N407" t="str">
            <v>缺考</v>
          </cell>
          <cell r="O407" t="str">
            <v>大学英语</v>
          </cell>
          <cell r="P407">
            <v>0</v>
          </cell>
          <cell r="Q407" t="str">
            <v>缺考</v>
          </cell>
          <cell r="R407" t="str">
            <v>财务会计教育专业综合</v>
          </cell>
          <cell r="S407">
            <v>0</v>
          </cell>
          <cell r="T407" t="str">
            <v>缺考</v>
          </cell>
          <cell r="U407" t="str">
            <v>缺考</v>
          </cell>
          <cell r="V407">
            <v>0</v>
          </cell>
          <cell r="W407">
            <v>75.73</v>
          </cell>
          <cell r="X407">
            <v>30.292000000000002</v>
          </cell>
        </row>
        <row r="408">
          <cell r="C408" t="str">
            <v>201802022116</v>
          </cell>
          <cell r="D408" t="str">
            <v>罗怡</v>
          </cell>
          <cell r="E408" t="str">
            <v>513921199905233867</v>
          </cell>
          <cell r="F408" t="str">
            <v>阿坝职业学院</v>
          </cell>
          <cell r="G408" t="str">
            <v>阿坝职业学院</v>
          </cell>
          <cell r="H408" t="str">
            <v>旅游管理</v>
          </cell>
          <cell r="I408">
            <v>0</v>
          </cell>
          <cell r="J408" t="str">
            <v>经济与管理学院</v>
          </cell>
          <cell r="K408" t="str">
            <v>旅游管理与服务教育</v>
          </cell>
          <cell r="L408" t="str">
            <v>计算机基础A</v>
          </cell>
          <cell r="M408">
            <v>56</v>
          </cell>
          <cell r="N408">
            <v>56</v>
          </cell>
          <cell r="O408" t="str">
            <v>大学英语</v>
          </cell>
          <cell r="P408">
            <v>44</v>
          </cell>
          <cell r="Q408">
            <v>44</v>
          </cell>
          <cell r="R408" t="str">
            <v>旅游管理与服务教育专业综合</v>
          </cell>
          <cell r="S408">
            <v>65</v>
          </cell>
          <cell r="T408">
            <v>65</v>
          </cell>
          <cell r="U408"/>
          <cell r="V408">
            <v>56</v>
          </cell>
          <cell r="W408">
            <v>84.17</v>
          </cell>
          <cell r="X408">
            <v>67.268000000000001</v>
          </cell>
        </row>
        <row r="409">
          <cell r="C409" t="str">
            <v>201802022131</v>
          </cell>
          <cell r="D409" t="str">
            <v>尹涵</v>
          </cell>
          <cell r="E409" t="str">
            <v>513722199802060524</v>
          </cell>
          <cell r="F409" t="str">
            <v>阿坝职业学院</v>
          </cell>
          <cell r="G409" t="str">
            <v>阿坝职业学院</v>
          </cell>
          <cell r="H409" t="str">
            <v>旅游管理</v>
          </cell>
          <cell r="I409">
            <v>0</v>
          </cell>
          <cell r="J409" t="str">
            <v>经济与管理学院</v>
          </cell>
          <cell r="K409" t="str">
            <v>旅游管理与服务教育</v>
          </cell>
          <cell r="L409" t="str">
            <v>计算机基础A</v>
          </cell>
          <cell r="M409">
            <v>61</v>
          </cell>
          <cell r="N409">
            <v>61</v>
          </cell>
          <cell r="O409" t="str">
            <v>大学英语</v>
          </cell>
          <cell r="P409">
            <v>23</v>
          </cell>
          <cell r="Q409">
            <v>23</v>
          </cell>
          <cell r="R409" t="str">
            <v>旅游管理与服务教育专业综合</v>
          </cell>
          <cell r="S409">
            <v>55.5</v>
          </cell>
          <cell r="T409">
            <v>55.5</v>
          </cell>
          <cell r="U409"/>
          <cell r="V409">
            <v>47.400000000000006</v>
          </cell>
          <cell r="W409">
            <v>83.22</v>
          </cell>
          <cell r="X409">
            <v>61.728000000000009</v>
          </cell>
        </row>
        <row r="410">
          <cell r="C410" t="str">
            <v>201802022123</v>
          </cell>
          <cell r="D410" t="str">
            <v>伍梦芹</v>
          </cell>
          <cell r="E410" t="str">
            <v>511521199809067148</v>
          </cell>
          <cell r="F410" t="str">
            <v>阿坝职业学院</v>
          </cell>
          <cell r="G410" t="str">
            <v>阿坝职业学院</v>
          </cell>
          <cell r="H410" t="str">
            <v>旅游管理</v>
          </cell>
          <cell r="I410">
            <v>0</v>
          </cell>
          <cell r="J410" t="str">
            <v>经济与管理学院</v>
          </cell>
          <cell r="K410" t="str">
            <v>旅游管理与服务教育</v>
          </cell>
          <cell r="L410" t="str">
            <v>计算机基础A</v>
          </cell>
          <cell r="M410">
            <v>55</v>
          </cell>
          <cell r="N410">
            <v>55</v>
          </cell>
          <cell r="O410" t="str">
            <v>大学英语</v>
          </cell>
          <cell r="P410">
            <v>42</v>
          </cell>
          <cell r="Q410">
            <v>42</v>
          </cell>
          <cell r="R410" t="str">
            <v>旅游管理与服务教育专业综合</v>
          </cell>
          <cell r="S410">
            <v>57.5</v>
          </cell>
          <cell r="T410">
            <v>57.5</v>
          </cell>
          <cell r="U410"/>
          <cell r="V410">
            <v>52.1</v>
          </cell>
          <cell r="W410">
            <v>82.38</v>
          </cell>
          <cell r="X410">
            <v>64.211999999999989</v>
          </cell>
        </row>
        <row r="411">
          <cell r="C411" t="str">
            <v>201802022136</v>
          </cell>
          <cell r="D411" t="str">
            <v>周陶</v>
          </cell>
          <cell r="E411" t="str">
            <v>513921199912191626</v>
          </cell>
          <cell r="F411" t="str">
            <v>阿坝职业学院</v>
          </cell>
          <cell r="G411" t="str">
            <v>阿坝职业学院</v>
          </cell>
          <cell r="H411" t="str">
            <v>旅游管理</v>
          </cell>
          <cell r="I411">
            <v>0</v>
          </cell>
          <cell r="J411" t="str">
            <v>经济与管理学院</v>
          </cell>
          <cell r="K411" t="str">
            <v>旅游管理与服务教育</v>
          </cell>
          <cell r="L411" t="str">
            <v>计算机基础A</v>
          </cell>
          <cell r="M411">
            <v>59</v>
          </cell>
          <cell r="N411">
            <v>59</v>
          </cell>
          <cell r="O411" t="str">
            <v>大学英语</v>
          </cell>
          <cell r="P411">
            <v>38</v>
          </cell>
          <cell r="Q411">
            <v>38</v>
          </cell>
          <cell r="R411" t="str">
            <v>旅游管理与服务教育专业综合</v>
          </cell>
          <cell r="S411">
            <v>60</v>
          </cell>
          <cell r="T411">
            <v>60</v>
          </cell>
          <cell r="U411"/>
          <cell r="V411">
            <v>53.1</v>
          </cell>
          <cell r="W411">
            <v>80.349999999999994</v>
          </cell>
          <cell r="X411">
            <v>64</v>
          </cell>
        </row>
        <row r="412">
          <cell r="C412" t="str">
            <v>201802021120</v>
          </cell>
          <cell r="D412" t="str">
            <v>文清</v>
          </cell>
          <cell r="E412" t="str">
            <v>511621199807217080</v>
          </cell>
          <cell r="F412" t="str">
            <v>阿坝职业学院</v>
          </cell>
          <cell r="G412" t="str">
            <v>阿坝职业学院</v>
          </cell>
          <cell r="H412" t="str">
            <v>旅游管理</v>
          </cell>
          <cell r="I412">
            <v>0</v>
          </cell>
          <cell r="J412" t="str">
            <v>经济与管理学院</v>
          </cell>
          <cell r="K412" t="str">
            <v>旅游管理与服务教育</v>
          </cell>
          <cell r="L412" t="str">
            <v>计算机基础A</v>
          </cell>
          <cell r="M412">
            <v>51</v>
          </cell>
          <cell r="N412">
            <v>51</v>
          </cell>
          <cell r="O412" t="str">
            <v>大学英语</v>
          </cell>
          <cell r="P412">
            <v>48</v>
          </cell>
          <cell r="Q412">
            <v>48</v>
          </cell>
          <cell r="R412" t="str">
            <v>旅游管理与服务教育专业综合</v>
          </cell>
          <cell r="S412">
            <v>59</v>
          </cell>
          <cell r="T412">
            <v>59</v>
          </cell>
          <cell r="U412"/>
          <cell r="V412">
            <v>53.3</v>
          </cell>
          <cell r="W412">
            <v>78.98</v>
          </cell>
          <cell r="X412">
            <v>63.572000000000003</v>
          </cell>
        </row>
        <row r="413">
          <cell r="C413" t="str">
            <v>201802021103</v>
          </cell>
          <cell r="D413" t="str">
            <v>次仁央忠</v>
          </cell>
          <cell r="E413" t="str">
            <v>513335199908041508</v>
          </cell>
          <cell r="F413" t="str">
            <v>阿坝职业学院</v>
          </cell>
          <cell r="G413" t="str">
            <v>阿坝职业学院</v>
          </cell>
          <cell r="H413" t="str">
            <v>旅游管理</v>
          </cell>
          <cell r="I413">
            <v>0</v>
          </cell>
          <cell r="J413" t="str">
            <v>经济与管理学院</v>
          </cell>
          <cell r="K413" t="str">
            <v>旅游管理与服务教育</v>
          </cell>
          <cell r="L413" t="str">
            <v>计算机基础A</v>
          </cell>
          <cell r="M413">
            <v>52.5</v>
          </cell>
          <cell r="N413">
            <v>52.5</v>
          </cell>
          <cell r="O413" t="str">
            <v>大学英语</v>
          </cell>
          <cell r="P413">
            <v>32</v>
          </cell>
          <cell r="Q413">
            <v>32</v>
          </cell>
          <cell r="R413" t="str">
            <v>旅游管理与服务教育专业综合</v>
          </cell>
          <cell r="S413">
            <v>54</v>
          </cell>
          <cell r="T413">
            <v>54</v>
          </cell>
          <cell r="U413"/>
          <cell r="V413">
            <v>46.95</v>
          </cell>
          <cell r="W413">
            <v>83.55</v>
          </cell>
          <cell r="X413">
            <v>61.59</v>
          </cell>
        </row>
        <row r="414">
          <cell r="C414" t="str">
            <v>201802022121</v>
          </cell>
          <cell r="D414" t="str">
            <v>万小玲</v>
          </cell>
          <cell r="E414" t="str">
            <v>511523199810305943</v>
          </cell>
          <cell r="F414" t="str">
            <v>阿坝职业学院</v>
          </cell>
          <cell r="G414" t="str">
            <v>阿坝职业学院</v>
          </cell>
          <cell r="H414" t="str">
            <v>旅游管理</v>
          </cell>
          <cell r="I414">
            <v>0</v>
          </cell>
          <cell r="J414" t="str">
            <v>经济与管理学院</v>
          </cell>
          <cell r="K414" t="str">
            <v>旅游管理与服务教育</v>
          </cell>
          <cell r="L414" t="str">
            <v>计算机基础A</v>
          </cell>
          <cell r="M414">
            <v>31</v>
          </cell>
          <cell r="N414">
            <v>31</v>
          </cell>
          <cell r="O414" t="str">
            <v>大学英语</v>
          </cell>
          <cell r="P414">
            <v>38</v>
          </cell>
          <cell r="Q414">
            <v>38</v>
          </cell>
          <cell r="R414" t="str">
            <v>旅游管理与服务教育专业综合</v>
          </cell>
          <cell r="S414">
            <v>49.5</v>
          </cell>
          <cell r="T414">
            <v>49.5</v>
          </cell>
          <cell r="U414"/>
          <cell r="V414">
            <v>40.5</v>
          </cell>
          <cell r="W414">
            <v>83.11</v>
          </cell>
          <cell r="X414">
            <v>57.543999999999997</v>
          </cell>
        </row>
        <row r="415">
          <cell r="C415" t="str">
            <v>201802021324</v>
          </cell>
          <cell r="D415" t="str">
            <v>谢娜</v>
          </cell>
          <cell r="E415" t="str">
            <v>511323200011011628</v>
          </cell>
          <cell r="F415" t="str">
            <v>阿坝职业学院</v>
          </cell>
          <cell r="G415" t="str">
            <v>阿坝职业学院</v>
          </cell>
          <cell r="H415" t="str">
            <v>旅游管理</v>
          </cell>
          <cell r="I415">
            <v>0</v>
          </cell>
          <cell r="J415" t="str">
            <v>经济与管理学院</v>
          </cell>
          <cell r="K415" t="str">
            <v>旅游管理与服务教育</v>
          </cell>
          <cell r="L415" t="str">
            <v>计算机基础A</v>
          </cell>
          <cell r="M415">
            <v>57.5</v>
          </cell>
          <cell r="N415">
            <v>57.5</v>
          </cell>
          <cell r="O415" t="str">
            <v>大学英语</v>
          </cell>
          <cell r="P415">
            <v>27</v>
          </cell>
          <cell r="Q415">
            <v>27</v>
          </cell>
          <cell r="R415" t="str">
            <v>旅游管理与服务教育专业综合</v>
          </cell>
          <cell r="S415">
            <v>54.5</v>
          </cell>
          <cell r="T415">
            <v>54.5</v>
          </cell>
          <cell r="U415"/>
          <cell r="V415">
            <v>47.150000000000006</v>
          </cell>
          <cell r="W415">
            <v>80.31</v>
          </cell>
          <cell r="X415">
            <v>60.414000000000001</v>
          </cell>
        </row>
        <row r="416">
          <cell r="C416" t="str">
            <v>201802021125</v>
          </cell>
          <cell r="D416" t="str">
            <v>泽仁次姆</v>
          </cell>
          <cell r="E416" t="str">
            <v>513337199809080424</v>
          </cell>
          <cell r="F416" t="str">
            <v>阿坝职业学院</v>
          </cell>
          <cell r="G416" t="str">
            <v>阿坝职业学院</v>
          </cell>
          <cell r="H416" t="str">
            <v>旅游管理</v>
          </cell>
          <cell r="I416">
            <v>0</v>
          </cell>
          <cell r="J416" t="str">
            <v>经济与管理学院</v>
          </cell>
          <cell r="K416" t="str">
            <v>旅游管理与服务教育</v>
          </cell>
          <cell r="L416" t="str">
            <v>计算机基础A</v>
          </cell>
          <cell r="M416">
            <v>51</v>
          </cell>
          <cell r="N416">
            <v>51</v>
          </cell>
          <cell r="O416" t="str">
            <v>大学英语</v>
          </cell>
          <cell r="P416">
            <v>29</v>
          </cell>
          <cell r="Q416">
            <v>29</v>
          </cell>
          <cell r="R416" t="str">
            <v>旅游管理与服务教育专业综合</v>
          </cell>
          <cell r="S416">
            <v>49.5</v>
          </cell>
          <cell r="T416">
            <v>49.5</v>
          </cell>
          <cell r="U416"/>
          <cell r="V416">
            <v>43.8</v>
          </cell>
          <cell r="W416">
            <v>83.62</v>
          </cell>
          <cell r="X416">
            <v>59.727999999999994</v>
          </cell>
        </row>
        <row r="417">
          <cell r="C417" t="str">
            <v>201802022106</v>
          </cell>
          <cell r="D417" t="str">
            <v>何欢</v>
          </cell>
          <cell r="E417" t="str">
            <v>510821200004148224</v>
          </cell>
          <cell r="F417" t="str">
            <v>阿坝职业学院</v>
          </cell>
          <cell r="G417" t="str">
            <v>阿坝职业学院</v>
          </cell>
          <cell r="H417" t="str">
            <v>旅游管理</v>
          </cell>
          <cell r="I417">
            <v>0</v>
          </cell>
          <cell r="J417" t="str">
            <v>经济与管理学院</v>
          </cell>
          <cell r="K417" t="str">
            <v>旅游管理与服务教育</v>
          </cell>
          <cell r="L417" t="str">
            <v>计算机基础A</v>
          </cell>
          <cell r="M417">
            <v>43</v>
          </cell>
          <cell r="N417">
            <v>43</v>
          </cell>
          <cell r="O417" t="str">
            <v>大学英语</v>
          </cell>
          <cell r="P417">
            <v>46</v>
          </cell>
          <cell r="Q417">
            <v>46</v>
          </cell>
          <cell r="R417" t="str">
            <v>旅游管理与服务教育专业综合</v>
          </cell>
          <cell r="S417">
            <v>43.5</v>
          </cell>
          <cell r="T417">
            <v>43.5</v>
          </cell>
          <cell r="U417"/>
          <cell r="V417">
            <v>44.1</v>
          </cell>
          <cell r="W417">
            <v>82.77</v>
          </cell>
          <cell r="X417">
            <v>59.567999999999998</v>
          </cell>
        </row>
        <row r="418">
          <cell r="C418" t="str">
            <v>201802022112</v>
          </cell>
          <cell r="D418" t="str">
            <v>李科</v>
          </cell>
          <cell r="E418" t="str">
            <v>511126199912033747</v>
          </cell>
          <cell r="F418" t="str">
            <v>阿坝职业学院</v>
          </cell>
          <cell r="G418" t="str">
            <v>阿坝职业学院</v>
          </cell>
          <cell r="H418" t="str">
            <v>旅游管理</v>
          </cell>
          <cell r="I418">
            <v>0</v>
          </cell>
          <cell r="J418" t="str">
            <v>经济与管理学院</v>
          </cell>
          <cell r="K418" t="str">
            <v>旅游管理与服务教育</v>
          </cell>
          <cell r="L418" t="str">
            <v>计算机基础A</v>
          </cell>
          <cell r="M418">
            <v>45</v>
          </cell>
          <cell r="N418">
            <v>45</v>
          </cell>
          <cell r="O418" t="str">
            <v>大学英语</v>
          </cell>
          <cell r="P418">
            <v>31</v>
          </cell>
          <cell r="Q418">
            <v>31</v>
          </cell>
          <cell r="R418" t="str">
            <v>旅游管理与服务教育专业综合</v>
          </cell>
          <cell r="S418">
            <v>54.5</v>
          </cell>
          <cell r="T418">
            <v>54.5</v>
          </cell>
          <cell r="U418"/>
          <cell r="V418">
            <v>44.599999999999994</v>
          </cell>
          <cell r="W418">
            <v>79.89</v>
          </cell>
          <cell r="X418">
            <v>58.715999999999994</v>
          </cell>
        </row>
        <row r="419">
          <cell r="C419" t="str">
            <v>201802022115</v>
          </cell>
          <cell r="D419" t="str">
            <v>卢长文</v>
          </cell>
          <cell r="E419" t="str">
            <v>510821199904180312</v>
          </cell>
          <cell r="F419" t="str">
            <v>阿坝职业学院</v>
          </cell>
          <cell r="G419" t="str">
            <v>阿坝职业学院</v>
          </cell>
          <cell r="H419" t="str">
            <v>旅游管理</v>
          </cell>
          <cell r="I419">
            <v>0</v>
          </cell>
          <cell r="J419" t="str">
            <v>经济与管理学院</v>
          </cell>
          <cell r="K419" t="str">
            <v>旅游管理与服务教育</v>
          </cell>
          <cell r="L419" t="str">
            <v>计算机基础A</v>
          </cell>
          <cell r="M419">
            <v>35</v>
          </cell>
          <cell r="N419">
            <v>35</v>
          </cell>
          <cell r="O419" t="str">
            <v>大学英语</v>
          </cell>
          <cell r="P419">
            <v>30</v>
          </cell>
          <cell r="Q419">
            <v>30</v>
          </cell>
          <cell r="R419" t="str">
            <v>旅游管理与服务教育专业综合</v>
          </cell>
          <cell r="S419">
            <v>59</v>
          </cell>
          <cell r="T419">
            <v>59</v>
          </cell>
          <cell r="U419"/>
          <cell r="V419">
            <v>43.1</v>
          </cell>
          <cell r="W419">
            <v>79.78</v>
          </cell>
          <cell r="X419">
            <v>57.772000000000006</v>
          </cell>
        </row>
        <row r="420">
          <cell r="C420" t="str">
            <v>201802021330</v>
          </cell>
          <cell r="D420" t="str">
            <v>白玛磋</v>
          </cell>
          <cell r="E420" t="str">
            <v>51322419971115108X</v>
          </cell>
          <cell r="F420" t="str">
            <v>阿坝职业学院</v>
          </cell>
          <cell r="G420" t="str">
            <v>阿坝职业学院</v>
          </cell>
          <cell r="H420" t="str">
            <v>旅游管理</v>
          </cell>
          <cell r="I420">
            <v>0</v>
          </cell>
          <cell r="J420" t="str">
            <v>经济与管理学院</v>
          </cell>
          <cell r="K420" t="str">
            <v>旅游管理与服务教育</v>
          </cell>
          <cell r="L420" t="str">
            <v>计算机基础A</v>
          </cell>
          <cell r="M420">
            <v>61.5</v>
          </cell>
          <cell r="N420">
            <v>61.5</v>
          </cell>
          <cell r="O420" t="str">
            <v>大学英语</v>
          </cell>
          <cell r="P420">
            <v>46</v>
          </cell>
          <cell r="Q420">
            <v>46</v>
          </cell>
          <cell r="R420" t="str">
            <v>旅游管理与服务教育专业综合</v>
          </cell>
          <cell r="S420">
            <v>30.5</v>
          </cell>
          <cell r="T420">
            <v>30.5</v>
          </cell>
          <cell r="U420"/>
          <cell r="V420">
            <v>44.45</v>
          </cell>
          <cell r="W420">
            <v>76.239999999999995</v>
          </cell>
          <cell r="X420">
            <v>57.165999999999997</v>
          </cell>
        </row>
        <row r="421">
          <cell r="C421" t="str">
            <v>201802022124</v>
          </cell>
          <cell r="D421" t="str">
            <v>夏正鸿</v>
          </cell>
          <cell r="E421" t="str">
            <v>513022200002083725</v>
          </cell>
          <cell r="F421" t="str">
            <v>阿坝职业学院</v>
          </cell>
          <cell r="G421" t="str">
            <v>阿坝职业学院</v>
          </cell>
          <cell r="H421" t="str">
            <v>旅游管理</v>
          </cell>
          <cell r="I421">
            <v>0</v>
          </cell>
          <cell r="J421" t="str">
            <v>经济与管理学院</v>
          </cell>
          <cell r="K421" t="str">
            <v>旅游管理与服务教育</v>
          </cell>
          <cell r="L421" t="str">
            <v>计算机基础A</v>
          </cell>
          <cell r="M421">
            <v>43.5</v>
          </cell>
          <cell r="N421">
            <v>43.5</v>
          </cell>
          <cell r="O421" t="str">
            <v>大学英语</v>
          </cell>
          <cell r="P421">
            <v>24</v>
          </cell>
          <cell r="Q421">
            <v>24</v>
          </cell>
          <cell r="R421" t="str">
            <v>旅游管理与服务教育专业综合</v>
          </cell>
          <cell r="S421">
            <v>46.5</v>
          </cell>
          <cell r="T421">
            <v>46.5</v>
          </cell>
          <cell r="U421"/>
          <cell r="V421">
            <v>38.85</v>
          </cell>
          <cell r="W421">
            <v>78.91</v>
          </cell>
          <cell r="X421">
            <v>54.873999999999995</v>
          </cell>
        </row>
        <row r="422">
          <cell r="C422" t="str">
            <v>201802022114</v>
          </cell>
          <cell r="D422" t="str">
            <v>龙冰艳</v>
          </cell>
          <cell r="E422" t="str">
            <v>51152819970417462X</v>
          </cell>
          <cell r="F422" t="str">
            <v>阿坝职业学院</v>
          </cell>
          <cell r="G422" t="str">
            <v>阿坝职业学院</v>
          </cell>
          <cell r="H422" t="str">
            <v>旅游管理</v>
          </cell>
          <cell r="I422">
            <v>0</v>
          </cell>
          <cell r="J422" t="str">
            <v>经济与管理学院</v>
          </cell>
          <cell r="K422" t="str">
            <v>旅游管理与服务教育</v>
          </cell>
          <cell r="L422" t="str">
            <v>计算机基础A</v>
          </cell>
          <cell r="M422">
            <v>42.5</v>
          </cell>
          <cell r="N422">
            <v>42.5</v>
          </cell>
          <cell r="O422" t="str">
            <v>大学英语</v>
          </cell>
          <cell r="P422">
            <v>33</v>
          </cell>
          <cell r="Q422">
            <v>33</v>
          </cell>
          <cell r="R422" t="str">
            <v>旅游管理与服务教育专业综合</v>
          </cell>
          <cell r="S422">
            <v>34</v>
          </cell>
          <cell r="T422">
            <v>34</v>
          </cell>
          <cell r="U422"/>
          <cell r="V422">
            <v>36.25</v>
          </cell>
          <cell r="W422">
            <v>78.84</v>
          </cell>
          <cell r="X422">
            <v>53.286000000000001</v>
          </cell>
        </row>
        <row r="423">
          <cell r="C423" t="str">
            <v>201802021119</v>
          </cell>
          <cell r="D423" t="str">
            <v>索郎王姆</v>
          </cell>
          <cell r="E423" t="str">
            <v>513224199805014801</v>
          </cell>
          <cell r="F423" t="str">
            <v>阿坝职业学院</v>
          </cell>
          <cell r="G423" t="str">
            <v>阿坝职业学院</v>
          </cell>
          <cell r="H423" t="str">
            <v>旅游管理</v>
          </cell>
          <cell r="I423">
            <v>0</v>
          </cell>
          <cell r="J423" t="str">
            <v>经济与管理学院</v>
          </cell>
          <cell r="K423" t="str">
            <v>旅游管理与服务教育</v>
          </cell>
          <cell r="L423" t="str">
            <v>计算机基础A</v>
          </cell>
          <cell r="M423">
            <v>36.5</v>
          </cell>
          <cell r="N423">
            <v>36.5</v>
          </cell>
          <cell r="O423" t="str">
            <v>大学英语</v>
          </cell>
          <cell r="P423">
            <v>26</v>
          </cell>
          <cell r="Q423">
            <v>26</v>
          </cell>
          <cell r="R423" t="str">
            <v>旅游管理与服务教育专业综合</v>
          </cell>
          <cell r="S423">
            <v>40.5</v>
          </cell>
          <cell r="T423">
            <v>40.5</v>
          </cell>
          <cell r="U423"/>
          <cell r="V423">
            <v>34.950000000000003</v>
          </cell>
          <cell r="W423">
            <v>80.63</v>
          </cell>
          <cell r="X423">
            <v>53.222000000000008</v>
          </cell>
        </row>
        <row r="424">
          <cell r="C424" t="str">
            <v>201802021110</v>
          </cell>
          <cell r="D424" t="str">
            <v>罗让求忠</v>
          </cell>
          <cell r="E424" t="str">
            <v>513231199503041621</v>
          </cell>
          <cell r="F424" t="str">
            <v>阿坝职业学院</v>
          </cell>
          <cell r="G424" t="str">
            <v>阿坝职业学院</v>
          </cell>
          <cell r="H424" t="str">
            <v>旅游管理</v>
          </cell>
          <cell r="I424">
            <v>0</v>
          </cell>
          <cell r="J424" t="str">
            <v>经济与管理学院</v>
          </cell>
          <cell r="K424" t="str">
            <v>旅游管理与服务教育</v>
          </cell>
          <cell r="L424" t="str">
            <v>计算机基础A</v>
          </cell>
          <cell r="M424">
            <v>38</v>
          </cell>
          <cell r="N424">
            <v>38</v>
          </cell>
          <cell r="O424" t="str">
            <v>大学英语</v>
          </cell>
          <cell r="P424">
            <v>39</v>
          </cell>
          <cell r="Q424">
            <v>39</v>
          </cell>
          <cell r="R424" t="str">
            <v>旅游管理与服务教育专业综合</v>
          </cell>
          <cell r="S424">
            <v>34</v>
          </cell>
          <cell r="T424">
            <v>34</v>
          </cell>
          <cell r="U424"/>
          <cell r="V424">
            <v>36.700000000000003</v>
          </cell>
          <cell r="W424">
            <v>77.540000000000006</v>
          </cell>
          <cell r="X424">
            <v>53.036000000000001</v>
          </cell>
        </row>
        <row r="425">
          <cell r="C425" t="str">
            <v>201802022127</v>
          </cell>
          <cell r="D425" t="str">
            <v>颜昆</v>
          </cell>
          <cell r="E425" t="str">
            <v>513822200003014178</v>
          </cell>
          <cell r="F425" t="str">
            <v>阿坝职业学院</v>
          </cell>
          <cell r="G425" t="str">
            <v>阿坝职业学院</v>
          </cell>
          <cell r="H425" t="str">
            <v>旅游管理</v>
          </cell>
          <cell r="I425">
            <v>0</v>
          </cell>
          <cell r="J425" t="str">
            <v>经济与管理学院</v>
          </cell>
          <cell r="K425" t="str">
            <v>旅游管理与服务教育</v>
          </cell>
          <cell r="L425" t="str">
            <v>计算机基础A</v>
          </cell>
          <cell r="M425">
            <v>45.5</v>
          </cell>
          <cell r="N425">
            <v>45.5</v>
          </cell>
          <cell r="O425" t="str">
            <v>大学英语</v>
          </cell>
          <cell r="P425">
            <v>19</v>
          </cell>
          <cell r="Q425">
            <v>19</v>
          </cell>
          <cell r="R425" t="str">
            <v>旅游管理与服务教育专业综合</v>
          </cell>
          <cell r="S425">
            <v>37</v>
          </cell>
          <cell r="T425">
            <v>37</v>
          </cell>
          <cell r="U425"/>
          <cell r="V425">
            <v>34.150000000000006</v>
          </cell>
          <cell r="W425">
            <v>76.260000000000005</v>
          </cell>
          <cell r="X425">
            <v>50.994000000000007</v>
          </cell>
        </row>
        <row r="426">
          <cell r="C426" t="str">
            <v>201802021202</v>
          </cell>
          <cell r="D426" t="str">
            <v>达瓦志玛</v>
          </cell>
          <cell r="E426" t="str">
            <v>513325199810142447</v>
          </cell>
          <cell r="F426" t="str">
            <v>阿坝职业学院</v>
          </cell>
          <cell r="G426" t="str">
            <v>阿坝职业学院</v>
          </cell>
          <cell r="H426" t="str">
            <v>旅游管理</v>
          </cell>
          <cell r="I426">
            <v>0</v>
          </cell>
          <cell r="J426" t="str">
            <v>经济与管理学院</v>
          </cell>
          <cell r="K426" t="str">
            <v>旅游管理与服务教育</v>
          </cell>
          <cell r="L426" t="str">
            <v>计算机基础A</v>
          </cell>
          <cell r="M426">
            <v>41</v>
          </cell>
          <cell r="N426">
            <v>41</v>
          </cell>
          <cell r="O426" t="str">
            <v>大学英语</v>
          </cell>
          <cell r="P426">
            <v>26</v>
          </cell>
          <cell r="Q426">
            <v>26</v>
          </cell>
          <cell r="R426" t="str">
            <v>旅游管理与服务教育专业综合</v>
          </cell>
          <cell r="S426">
            <v>28</v>
          </cell>
          <cell r="T426">
            <v>28</v>
          </cell>
          <cell r="U426"/>
          <cell r="V426">
            <v>31.299999999999997</v>
          </cell>
          <cell r="W426">
            <v>80.52</v>
          </cell>
          <cell r="X426">
            <v>50.988</v>
          </cell>
        </row>
        <row r="427">
          <cell r="C427" t="str">
            <v>201802021223</v>
          </cell>
          <cell r="D427" t="str">
            <v>益西则玛</v>
          </cell>
          <cell r="E427" t="str">
            <v>513328199705204289</v>
          </cell>
          <cell r="F427" t="str">
            <v>阿坝职业学院</v>
          </cell>
          <cell r="G427" t="str">
            <v>阿坝职业学院</v>
          </cell>
          <cell r="H427" t="str">
            <v>旅游管理</v>
          </cell>
          <cell r="I427">
            <v>0</v>
          </cell>
          <cell r="J427" t="str">
            <v>经济与管理学院</v>
          </cell>
          <cell r="K427" t="str">
            <v>旅游管理与服务教育</v>
          </cell>
          <cell r="L427" t="str">
            <v>计算机基础A</v>
          </cell>
          <cell r="M427">
            <v>29.5</v>
          </cell>
          <cell r="N427">
            <v>29.5</v>
          </cell>
          <cell r="O427" t="str">
            <v>大学英语</v>
          </cell>
          <cell r="P427">
            <v>23</v>
          </cell>
          <cell r="Q427">
            <v>23</v>
          </cell>
          <cell r="R427" t="str">
            <v>旅游管理与服务教育专业综合</v>
          </cell>
          <cell r="S427">
            <v>43</v>
          </cell>
          <cell r="T427">
            <v>43</v>
          </cell>
          <cell r="U427"/>
          <cell r="V427">
            <v>32.950000000000003</v>
          </cell>
          <cell r="W427">
            <v>75.33</v>
          </cell>
          <cell r="X427">
            <v>49.902000000000001</v>
          </cell>
        </row>
        <row r="428">
          <cell r="C428" t="str">
            <v>201802021327</v>
          </cell>
          <cell r="D428" t="str">
            <v>扎西罗布</v>
          </cell>
          <cell r="E428" t="str">
            <v>513338199904182599</v>
          </cell>
          <cell r="F428" t="str">
            <v>阿坝职业学院</v>
          </cell>
          <cell r="G428" t="str">
            <v>阿坝职业学院</v>
          </cell>
          <cell r="H428" t="str">
            <v>旅游管理</v>
          </cell>
          <cell r="I428">
            <v>0</v>
          </cell>
          <cell r="J428" t="str">
            <v>经济与管理学院</v>
          </cell>
          <cell r="K428" t="str">
            <v>旅游管理与服务教育</v>
          </cell>
          <cell r="L428" t="str">
            <v>计算机基础A</v>
          </cell>
          <cell r="M428">
            <v>35</v>
          </cell>
          <cell r="N428">
            <v>35</v>
          </cell>
          <cell r="O428" t="str">
            <v>大学英语</v>
          </cell>
          <cell r="P428">
            <v>22</v>
          </cell>
          <cell r="Q428">
            <v>22</v>
          </cell>
          <cell r="R428" t="str">
            <v>旅游管理与服务教育专业综合</v>
          </cell>
          <cell r="S428">
            <v>35.5</v>
          </cell>
          <cell r="T428">
            <v>35.5</v>
          </cell>
          <cell r="U428"/>
          <cell r="V428">
            <v>31.300000000000004</v>
          </cell>
          <cell r="W428">
            <v>72.010000000000005</v>
          </cell>
          <cell r="X428">
            <v>47.584000000000003</v>
          </cell>
        </row>
        <row r="429">
          <cell r="C429" t="str">
            <v>201802021305</v>
          </cell>
          <cell r="D429" t="str">
            <v>尕让索朗</v>
          </cell>
          <cell r="E429" t="str">
            <v>513233199808100314</v>
          </cell>
          <cell r="F429" t="str">
            <v>阿坝职业学院</v>
          </cell>
          <cell r="G429" t="str">
            <v>阿坝职业学院</v>
          </cell>
          <cell r="H429" t="str">
            <v>旅游管理</v>
          </cell>
          <cell r="I429">
            <v>0</v>
          </cell>
          <cell r="J429" t="str">
            <v>经济与管理学院</v>
          </cell>
          <cell r="K429" t="str">
            <v>旅游管理与服务教育</v>
          </cell>
          <cell r="L429" t="str">
            <v>计算机基础A</v>
          </cell>
          <cell r="M429">
            <v>35</v>
          </cell>
          <cell r="N429">
            <v>35</v>
          </cell>
          <cell r="O429" t="str">
            <v>大学英语</v>
          </cell>
          <cell r="P429">
            <v>33</v>
          </cell>
          <cell r="Q429">
            <v>33</v>
          </cell>
          <cell r="R429" t="str">
            <v>旅游管理与服务教育专业综合</v>
          </cell>
          <cell r="S429">
            <v>29.5</v>
          </cell>
          <cell r="T429">
            <v>29.5</v>
          </cell>
          <cell r="U429"/>
          <cell r="V429">
            <v>32.200000000000003</v>
          </cell>
          <cell r="W429">
            <v>69.67</v>
          </cell>
          <cell r="X429">
            <v>47.188000000000002</v>
          </cell>
        </row>
        <row r="430">
          <cell r="C430" t="str">
            <v>201802021311</v>
          </cell>
          <cell r="D430" t="str">
            <v>刘雪梅</v>
          </cell>
          <cell r="E430" t="str">
            <v>513335200009010025</v>
          </cell>
          <cell r="F430" t="str">
            <v>阿坝职业学院</v>
          </cell>
          <cell r="G430" t="str">
            <v>阿坝职业学院</v>
          </cell>
          <cell r="H430" t="str">
            <v>旅游管理</v>
          </cell>
          <cell r="I430">
            <v>0</v>
          </cell>
          <cell r="J430" t="str">
            <v>经济与管理学院</v>
          </cell>
          <cell r="K430" t="str">
            <v>旅游管理与服务教育</v>
          </cell>
          <cell r="L430" t="str">
            <v>计算机基础A</v>
          </cell>
          <cell r="M430">
            <v>25.5</v>
          </cell>
          <cell r="N430">
            <v>25.5</v>
          </cell>
          <cell r="O430" t="str">
            <v>大学英语</v>
          </cell>
          <cell r="P430">
            <v>22</v>
          </cell>
          <cell r="Q430">
            <v>22</v>
          </cell>
          <cell r="R430" t="str">
            <v>旅游管理与服务教育专业综合</v>
          </cell>
          <cell r="S430">
            <v>27</v>
          </cell>
          <cell r="T430">
            <v>27</v>
          </cell>
          <cell r="U430"/>
          <cell r="V430">
            <v>25.05</v>
          </cell>
          <cell r="W430">
            <v>79.06</v>
          </cell>
          <cell r="X430">
            <v>46.654000000000003</v>
          </cell>
        </row>
        <row r="431">
          <cell r="C431" t="str">
            <v>201802021309</v>
          </cell>
          <cell r="D431" t="str">
            <v>降巴扎西</v>
          </cell>
          <cell r="E431" t="str">
            <v>513338199903201612</v>
          </cell>
          <cell r="F431" t="str">
            <v>阿坝职业学院</v>
          </cell>
          <cell r="G431" t="str">
            <v>阿坝职业学院</v>
          </cell>
          <cell r="H431" t="str">
            <v>旅游管理</v>
          </cell>
          <cell r="I431">
            <v>0</v>
          </cell>
          <cell r="J431" t="str">
            <v>经济与管理学院</v>
          </cell>
          <cell r="K431" t="str">
            <v>旅游管理与服务教育</v>
          </cell>
          <cell r="L431" t="str">
            <v>计算机基础A</v>
          </cell>
          <cell r="M431">
            <v>36.5</v>
          </cell>
          <cell r="N431">
            <v>36.5</v>
          </cell>
          <cell r="O431" t="str">
            <v>大学英语</v>
          </cell>
          <cell r="P431">
            <v>22</v>
          </cell>
          <cell r="Q431">
            <v>22</v>
          </cell>
          <cell r="R431" t="str">
            <v>旅游管理与服务教育专业综合</v>
          </cell>
          <cell r="S431">
            <v>24.5</v>
          </cell>
          <cell r="T431">
            <v>24.5</v>
          </cell>
          <cell r="U431"/>
          <cell r="V431">
            <v>27.349999999999998</v>
          </cell>
          <cell r="W431">
            <v>73.19</v>
          </cell>
          <cell r="X431">
            <v>45.685999999999993</v>
          </cell>
        </row>
        <row r="432">
          <cell r="C432" t="str">
            <v>201802021221</v>
          </cell>
          <cell r="D432" t="str">
            <v>翁玛措</v>
          </cell>
          <cell r="E432" t="str">
            <v>513333200009100327</v>
          </cell>
          <cell r="F432" t="str">
            <v>阿坝职业学院</v>
          </cell>
          <cell r="G432" t="str">
            <v>阿坝职业学院</v>
          </cell>
          <cell r="H432" t="str">
            <v>旅游管理</v>
          </cell>
          <cell r="I432">
            <v>0</v>
          </cell>
          <cell r="J432" t="str">
            <v>经济与管理学院</v>
          </cell>
          <cell r="K432" t="str">
            <v>旅游管理与服务教育</v>
          </cell>
          <cell r="L432" t="str">
            <v>计算机基础A</v>
          </cell>
          <cell r="M432">
            <v>42.5</v>
          </cell>
          <cell r="N432">
            <v>42.5</v>
          </cell>
          <cell r="O432" t="str">
            <v>大学英语</v>
          </cell>
          <cell r="P432">
            <v>17</v>
          </cell>
          <cell r="Q432">
            <v>17</v>
          </cell>
          <cell r="R432" t="str">
            <v>旅游管理与服务教育专业综合</v>
          </cell>
          <cell r="S432">
            <v>17.5</v>
          </cell>
          <cell r="T432">
            <v>17.5</v>
          </cell>
          <cell r="U432"/>
          <cell r="V432">
            <v>24.85</v>
          </cell>
          <cell r="W432">
            <v>76.14</v>
          </cell>
          <cell r="X432">
            <v>45.366</v>
          </cell>
        </row>
        <row r="433">
          <cell r="C433" t="str">
            <v>201802021124</v>
          </cell>
          <cell r="D433" t="str">
            <v>杨波</v>
          </cell>
          <cell r="E433" t="str">
            <v>513322200003111018</v>
          </cell>
          <cell r="F433" t="str">
            <v>阿坝职业学院</v>
          </cell>
          <cell r="G433" t="str">
            <v>阿坝职业学院</v>
          </cell>
          <cell r="H433" t="str">
            <v>旅游管理</v>
          </cell>
          <cell r="I433">
            <v>0</v>
          </cell>
          <cell r="J433" t="str">
            <v>经济与管理学院</v>
          </cell>
          <cell r="K433" t="str">
            <v>旅游管理与服务教育</v>
          </cell>
          <cell r="L433" t="str">
            <v>计算机基础A</v>
          </cell>
          <cell r="M433">
            <v>30.5</v>
          </cell>
          <cell r="N433">
            <v>30.5</v>
          </cell>
          <cell r="O433" t="str">
            <v>大学英语</v>
          </cell>
          <cell r="P433">
            <v>19</v>
          </cell>
          <cell r="Q433">
            <v>19</v>
          </cell>
          <cell r="R433" t="str">
            <v>旅游管理与服务教育专业综合</v>
          </cell>
          <cell r="S433">
            <v>29.5</v>
          </cell>
          <cell r="T433">
            <v>29.5</v>
          </cell>
          <cell r="U433"/>
          <cell r="V433">
            <v>26.650000000000002</v>
          </cell>
          <cell r="W433">
            <v>72.13</v>
          </cell>
          <cell r="X433">
            <v>44.841999999999999</v>
          </cell>
        </row>
        <row r="434">
          <cell r="C434" t="str">
            <v>201802021313</v>
          </cell>
          <cell r="D434" t="str">
            <v>罗绒电布</v>
          </cell>
          <cell r="E434" t="str">
            <v>513337199608050413</v>
          </cell>
          <cell r="F434" t="str">
            <v>阿坝职业学院</v>
          </cell>
          <cell r="G434" t="str">
            <v>阿坝职业学院</v>
          </cell>
          <cell r="H434" t="str">
            <v>旅游管理</v>
          </cell>
          <cell r="I434">
            <v>0</v>
          </cell>
          <cell r="J434" t="str">
            <v>经济与管理学院</v>
          </cell>
          <cell r="K434" t="str">
            <v>旅游管理与服务教育</v>
          </cell>
          <cell r="L434" t="str">
            <v>计算机基础A</v>
          </cell>
          <cell r="M434">
            <v>27.5</v>
          </cell>
          <cell r="N434">
            <v>27.5</v>
          </cell>
          <cell r="O434" t="str">
            <v>大学英语</v>
          </cell>
          <cell r="P434">
            <v>23</v>
          </cell>
          <cell r="Q434">
            <v>23</v>
          </cell>
          <cell r="R434" t="str">
            <v>旅游管理与服务教育专业综合</v>
          </cell>
          <cell r="S434">
            <v>23</v>
          </cell>
          <cell r="T434">
            <v>23</v>
          </cell>
          <cell r="U434"/>
          <cell r="V434">
            <v>24.35</v>
          </cell>
          <cell r="W434">
            <v>74</v>
          </cell>
          <cell r="X434">
            <v>44.21</v>
          </cell>
        </row>
        <row r="435">
          <cell r="C435" t="str">
            <v>201802021215</v>
          </cell>
          <cell r="D435" t="str">
            <v>龙吾泽仁</v>
          </cell>
          <cell r="E435" t="str">
            <v>513224199907101535</v>
          </cell>
          <cell r="F435" t="str">
            <v>阿坝职业学院</v>
          </cell>
          <cell r="G435" t="str">
            <v>阿坝职业学院</v>
          </cell>
          <cell r="H435" t="str">
            <v>旅游管理</v>
          </cell>
          <cell r="I435">
            <v>0</v>
          </cell>
          <cell r="J435" t="str">
            <v>经济与管理学院</v>
          </cell>
          <cell r="K435" t="str">
            <v>旅游管理与服务教育</v>
          </cell>
          <cell r="L435" t="str">
            <v>计算机基础A</v>
          </cell>
          <cell r="M435">
            <v>19.5</v>
          </cell>
          <cell r="N435">
            <v>19.5</v>
          </cell>
          <cell r="O435" t="str">
            <v>大学英语</v>
          </cell>
          <cell r="P435">
            <v>22</v>
          </cell>
          <cell r="Q435">
            <v>22</v>
          </cell>
          <cell r="R435" t="str">
            <v>旅游管理与服务教育专业综合</v>
          </cell>
          <cell r="S435">
            <v>29</v>
          </cell>
          <cell r="T435">
            <v>29</v>
          </cell>
          <cell r="U435"/>
          <cell r="V435">
            <v>24.05</v>
          </cell>
          <cell r="W435">
            <v>70.790000000000006</v>
          </cell>
          <cell r="X435">
            <v>42.746000000000002</v>
          </cell>
        </row>
        <row r="436">
          <cell r="C436" t="str">
            <v>201802021111</v>
          </cell>
          <cell r="D436" t="str">
            <v>罗鑫</v>
          </cell>
          <cell r="E436" t="str">
            <v>51322620000625273X</v>
          </cell>
          <cell r="F436" t="str">
            <v>阿坝职业学院</v>
          </cell>
          <cell r="G436" t="str">
            <v>阿坝职业学院</v>
          </cell>
          <cell r="H436" t="str">
            <v>旅游管理</v>
          </cell>
          <cell r="I436">
            <v>0</v>
          </cell>
          <cell r="J436" t="str">
            <v>经济与管理学院</v>
          </cell>
          <cell r="K436" t="str">
            <v>旅游管理与服务教育</v>
          </cell>
          <cell r="L436" t="str">
            <v>计算机基础A</v>
          </cell>
          <cell r="M436">
            <v>32.5</v>
          </cell>
          <cell r="N436">
            <v>32.5</v>
          </cell>
          <cell r="O436" t="str">
            <v>大学英语</v>
          </cell>
          <cell r="P436">
            <v>21</v>
          </cell>
          <cell r="Q436">
            <v>21</v>
          </cell>
          <cell r="R436" t="str">
            <v>旅游管理与服务教育专业综合</v>
          </cell>
          <cell r="S436">
            <v>21.5</v>
          </cell>
          <cell r="T436">
            <v>21.5</v>
          </cell>
          <cell r="U436"/>
          <cell r="V436">
            <v>24.65</v>
          </cell>
          <cell r="W436">
            <v>68.989999999999995</v>
          </cell>
          <cell r="X436">
            <v>42.385999999999996</v>
          </cell>
        </row>
        <row r="437">
          <cell r="C437" t="str">
            <v>201802021104</v>
          </cell>
          <cell r="D437" t="str">
            <v>达瓦初</v>
          </cell>
          <cell r="E437" t="str">
            <v>513323199809230527</v>
          </cell>
          <cell r="F437" t="str">
            <v>阿坝职业学院</v>
          </cell>
          <cell r="G437" t="str">
            <v>阿坝职业学院</v>
          </cell>
          <cell r="H437" t="str">
            <v>旅游管理</v>
          </cell>
          <cell r="I437">
            <v>0</v>
          </cell>
          <cell r="J437" t="str">
            <v>经济与管理学院</v>
          </cell>
          <cell r="K437" t="str">
            <v>旅游管理与服务教育</v>
          </cell>
          <cell r="L437" t="str">
            <v>计算机基础A</v>
          </cell>
          <cell r="M437">
            <v>22.5</v>
          </cell>
          <cell r="N437">
            <v>22.5</v>
          </cell>
          <cell r="O437" t="str">
            <v>大学英语</v>
          </cell>
          <cell r="P437">
            <v>12</v>
          </cell>
          <cell r="Q437">
            <v>12</v>
          </cell>
          <cell r="R437" t="str">
            <v>旅游管理与服务教育专业综合</v>
          </cell>
          <cell r="S437">
            <v>18</v>
          </cell>
          <cell r="T437">
            <v>18</v>
          </cell>
          <cell r="U437"/>
          <cell r="V437">
            <v>17.55</v>
          </cell>
          <cell r="W437">
            <v>74.67</v>
          </cell>
          <cell r="X437">
            <v>40.398000000000003</v>
          </cell>
        </row>
        <row r="438">
          <cell r="C438" t="str">
            <v>201803202130128</v>
          </cell>
          <cell r="D438" t="str">
            <v>卢家丽</v>
          </cell>
          <cell r="E438" t="str">
            <v>511523200111055063</v>
          </cell>
          <cell r="F438" t="str">
            <v>川北幼儿师范高等专科学校</v>
          </cell>
          <cell r="G438" t="str">
            <v>川北幼儿师范高等专科学校</v>
          </cell>
          <cell r="H438" t="str">
            <v>小学教育</v>
          </cell>
          <cell r="I438">
            <v>0</v>
          </cell>
          <cell r="J438" t="str">
            <v>教师教育学院</v>
          </cell>
          <cell r="K438" t="str">
            <v>小学教育</v>
          </cell>
          <cell r="L438" t="str">
            <v>大学语文</v>
          </cell>
          <cell r="M438">
            <v>65</v>
          </cell>
          <cell r="N438">
            <v>65</v>
          </cell>
          <cell r="O438" t="str">
            <v>高等数学</v>
          </cell>
          <cell r="P438">
            <v>89</v>
          </cell>
          <cell r="Q438">
            <v>89</v>
          </cell>
          <cell r="R438" t="str">
            <v>小学教育专业综合</v>
          </cell>
          <cell r="S438">
            <v>74</v>
          </cell>
          <cell r="T438">
            <v>74</v>
          </cell>
          <cell r="U438"/>
          <cell r="V438">
            <v>75.800000000000011</v>
          </cell>
          <cell r="W438">
            <v>85.47</v>
          </cell>
          <cell r="X438">
            <v>79.668000000000006</v>
          </cell>
        </row>
        <row r="439">
          <cell r="C439" t="str">
            <v>201803202130229</v>
          </cell>
          <cell r="D439" t="str">
            <v>黄琪</v>
          </cell>
          <cell r="E439" t="str">
            <v>510623200011152143</v>
          </cell>
          <cell r="F439" t="str">
            <v>川北幼儿师范高等专科学校</v>
          </cell>
          <cell r="G439" t="str">
            <v>川北幼儿师范高等专科学校</v>
          </cell>
          <cell r="H439" t="str">
            <v>小学教育</v>
          </cell>
          <cell r="I439">
            <v>0</v>
          </cell>
          <cell r="J439" t="str">
            <v>教师教育学院</v>
          </cell>
          <cell r="K439" t="str">
            <v>小学教育</v>
          </cell>
          <cell r="L439" t="str">
            <v>大学语文</v>
          </cell>
          <cell r="M439">
            <v>72</v>
          </cell>
          <cell r="N439">
            <v>72</v>
          </cell>
          <cell r="O439" t="str">
            <v>高等数学</v>
          </cell>
          <cell r="P439">
            <v>76</v>
          </cell>
          <cell r="Q439">
            <v>76</v>
          </cell>
          <cell r="R439" t="str">
            <v>小学教育专业综合</v>
          </cell>
          <cell r="S439">
            <v>82</v>
          </cell>
          <cell r="T439">
            <v>82</v>
          </cell>
          <cell r="U439"/>
          <cell r="V439">
            <v>77.2</v>
          </cell>
          <cell r="W439">
            <v>89.6</v>
          </cell>
          <cell r="X439">
            <v>82.16</v>
          </cell>
        </row>
        <row r="440">
          <cell r="C440" t="str">
            <v>201803202130203</v>
          </cell>
          <cell r="D440" t="str">
            <v>吴浈</v>
          </cell>
          <cell r="E440" t="str">
            <v>511623200006140229</v>
          </cell>
          <cell r="F440" t="str">
            <v>川北幼儿师范高等专科学校</v>
          </cell>
          <cell r="G440" t="str">
            <v>川北幼儿师范高等专科学校</v>
          </cell>
          <cell r="H440" t="str">
            <v>小学教育</v>
          </cell>
          <cell r="I440">
            <v>0</v>
          </cell>
          <cell r="J440" t="str">
            <v>教师教育学院</v>
          </cell>
          <cell r="K440" t="str">
            <v>小学教育</v>
          </cell>
          <cell r="L440" t="str">
            <v>大学语文</v>
          </cell>
          <cell r="M440">
            <v>66</v>
          </cell>
          <cell r="N440">
            <v>66</v>
          </cell>
          <cell r="O440" t="str">
            <v>高等数学</v>
          </cell>
          <cell r="P440">
            <v>87</v>
          </cell>
          <cell r="Q440">
            <v>87</v>
          </cell>
          <cell r="R440" t="str">
            <v>小学教育专业综合</v>
          </cell>
          <cell r="S440">
            <v>68</v>
          </cell>
          <cell r="T440">
            <v>68</v>
          </cell>
          <cell r="U440"/>
          <cell r="V440">
            <v>73.099999999999994</v>
          </cell>
          <cell r="W440">
            <v>84.6</v>
          </cell>
          <cell r="X440">
            <v>77.699999999999989</v>
          </cell>
        </row>
        <row r="441">
          <cell r="C441" t="str">
            <v>201803202130215</v>
          </cell>
          <cell r="D441" t="str">
            <v>杨玲凤</v>
          </cell>
          <cell r="E441" t="str">
            <v>511623199901172723</v>
          </cell>
          <cell r="F441" t="str">
            <v>川北幼儿师范高等专科学校</v>
          </cell>
          <cell r="G441" t="str">
            <v>川北幼儿师范高等专科学校</v>
          </cell>
          <cell r="H441" t="str">
            <v>小学教育</v>
          </cell>
          <cell r="I441">
            <v>0</v>
          </cell>
          <cell r="J441" t="str">
            <v>教师教育学院</v>
          </cell>
          <cell r="K441" t="str">
            <v>小学教育</v>
          </cell>
          <cell r="L441" t="str">
            <v>大学语文</v>
          </cell>
          <cell r="M441">
            <v>72</v>
          </cell>
          <cell r="N441">
            <v>72</v>
          </cell>
          <cell r="O441" t="str">
            <v>高等数学</v>
          </cell>
          <cell r="P441">
            <v>86</v>
          </cell>
          <cell r="Q441">
            <v>86</v>
          </cell>
          <cell r="R441" t="str">
            <v>小学教育专业综合</v>
          </cell>
          <cell r="S441">
            <v>72</v>
          </cell>
          <cell r="T441">
            <v>72</v>
          </cell>
          <cell r="U441"/>
          <cell r="V441">
            <v>76.2</v>
          </cell>
          <cell r="W441">
            <v>79.13</v>
          </cell>
          <cell r="X441">
            <v>77.372</v>
          </cell>
        </row>
        <row r="442">
          <cell r="C442" t="str">
            <v>201803202130221</v>
          </cell>
          <cell r="D442" t="str">
            <v>赵茂秀</v>
          </cell>
          <cell r="E442" t="str">
            <v>511321199912038926</v>
          </cell>
          <cell r="F442" t="str">
            <v>川北幼儿师范高等专科学校</v>
          </cell>
          <cell r="G442" t="str">
            <v>川北幼儿师范高等专科学校</v>
          </cell>
          <cell r="H442" t="str">
            <v>小学教育</v>
          </cell>
          <cell r="I442">
            <v>0</v>
          </cell>
          <cell r="J442" t="str">
            <v>教师教育学院</v>
          </cell>
          <cell r="K442" t="str">
            <v>小学教育</v>
          </cell>
          <cell r="L442" t="str">
            <v>大学语文</v>
          </cell>
          <cell r="M442">
            <v>68</v>
          </cell>
          <cell r="N442">
            <v>68</v>
          </cell>
          <cell r="O442" t="str">
            <v>高等数学</v>
          </cell>
          <cell r="P442">
            <v>67</v>
          </cell>
          <cell r="Q442">
            <v>67</v>
          </cell>
          <cell r="R442" t="str">
            <v>小学教育专业综合</v>
          </cell>
          <cell r="S442">
            <v>79</v>
          </cell>
          <cell r="T442">
            <v>79</v>
          </cell>
          <cell r="U442"/>
          <cell r="V442">
            <v>72.099999999999994</v>
          </cell>
          <cell r="W442">
            <v>82.73</v>
          </cell>
          <cell r="X442">
            <v>76.352000000000004</v>
          </cell>
        </row>
        <row r="443">
          <cell r="C443" t="str">
            <v>201803202130219</v>
          </cell>
          <cell r="D443" t="str">
            <v>郭心悦</v>
          </cell>
          <cell r="E443" t="str">
            <v>511521200005201925</v>
          </cell>
          <cell r="F443" t="str">
            <v>川北幼儿师范高等专科学校</v>
          </cell>
          <cell r="G443" t="str">
            <v>川北幼儿师范高等专科学校</v>
          </cell>
          <cell r="H443" t="str">
            <v>小学教育</v>
          </cell>
          <cell r="I443">
            <v>0</v>
          </cell>
          <cell r="J443" t="str">
            <v>教师教育学院</v>
          </cell>
          <cell r="K443" t="str">
            <v>小学教育</v>
          </cell>
          <cell r="L443" t="str">
            <v>大学语文</v>
          </cell>
          <cell r="M443">
            <v>67</v>
          </cell>
          <cell r="N443">
            <v>67</v>
          </cell>
          <cell r="O443" t="str">
            <v>高等数学</v>
          </cell>
          <cell r="P443">
            <v>90</v>
          </cell>
          <cell r="Q443">
            <v>90</v>
          </cell>
          <cell r="R443" t="str">
            <v>小学教育专业综合</v>
          </cell>
          <cell r="S443">
            <v>73</v>
          </cell>
          <cell r="T443">
            <v>73</v>
          </cell>
          <cell r="U443"/>
          <cell r="V443">
            <v>76.3</v>
          </cell>
          <cell r="W443">
            <v>73.73</v>
          </cell>
          <cell r="X443">
            <v>75.271999999999991</v>
          </cell>
        </row>
        <row r="444">
          <cell r="C444" t="str">
            <v>201803202130240</v>
          </cell>
          <cell r="D444" t="str">
            <v>樊阳阳</v>
          </cell>
          <cell r="E444" t="str">
            <v>510403200010051328</v>
          </cell>
          <cell r="F444" t="str">
            <v>川北幼儿师范高等专科学校</v>
          </cell>
          <cell r="G444" t="str">
            <v>川北幼儿师范高等专科学校</v>
          </cell>
          <cell r="H444" t="str">
            <v>小学教育</v>
          </cell>
          <cell r="I444">
            <v>0</v>
          </cell>
          <cell r="J444" t="str">
            <v>教师教育学院</v>
          </cell>
          <cell r="K444" t="str">
            <v>小学教育</v>
          </cell>
          <cell r="L444" t="str">
            <v>大学语文</v>
          </cell>
          <cell r="M444">
            <v>67</v>
          </cell>
          <cell r="N444">
            <v>67</v>
          </cell>
          <cell r="O444" t="str">
            <v>高等数学</v>
          </cell>
          <cell r="P444">
            <v>85</v>
          </cell>
          <cell r="Q444">
            <v>85</v>
          </cell>
          <cell r="R444" t="str">
            <v>小学教育专业综合</v>
          </cell>
          <cell r="S444">
            <v>68</v>
          </cell>
          <cell r="T444">
            <v>68</v>
          </cell>
          <cell r="U444"/>
          <cell r="V444">
            <v>72.8</v>
          </cell>
          <cell r="W444">
            <v>78.8</v>
          </cell>
          <cell r="X444">
            <v>75.2</v>
          </cell>
        </row>
        <row r="445">
          <cell r="C445" t="str">
            <v>201803202130238</v>
          </cell>
          <cell r="D445" t="str">
            <v>董杨</v>
          </cell>
          <cell r="E445" t="str">
            <v>510181200006125120</v>
          </cell>
          <cell r="F445" t="str">
            <v>川北幼儿师范高等专科学校</v>
          </cell>
          <cell r="G445" t="str">
            <v>川北幼儿师范高等专科学校</v>
          </cell>
          <cell r="H445" t="str">
            <v>小学教育</v>
          </cell>
          <cell r="I445">
            <v>0</v>
          </cell>
          <cell r="J445" t="str">
            <v>教师教育学院</v>
          </cell>
          <cell r="K445" t="str">
            <v>小学教育</v>
          </cell>
          <cell r="L445" t="str">
            <v>大学语文</v>
          </cell>
          <cell r="M445">
            <v>67</v>
          </cell>
          <cell r="N445">
            <v>67</v>
          </cell>
          <cell r="O445" t="str">
            <v>高等数学</v>
          </cell>
          <cell r="P445">
            <v>79</v>
          </cell>
          <cell r="Q445">
            <v>79</v>
          </cell>
          <cell r="R445" t="str">
            <v>小学教育专业综合</v>
          </cell>
          <cell r="S445">
            <v>65</v>
          </cell>
          <cell r="T445">
            <v>65</v>
          </cell>
          <cell r="U445"/>
          <cell r="V445">
            <v>69.8</v>
          </cell>
          <cell r="W445">
            <v>81.93</v>
          </cell>
          <cell r="X445">
            <v>74.652000000000001</v>
          </cell>
        </row>
        <row r="446">
          <cell r="C446" t="str">
            <v>201803202130225</v>
          </cell>
          <cell r="D446" t="str">
            <v>范冬梅</v>
          </cell>
          <cell r="E446" t="str">
            <v>511025200010201143</v>
          </cell>
          <cell r="F446" t="str">
            <v>川北幼儿师范高等专科学校</v>
          </cell>
          <cell r="G446" t="str">
            <v>川北幼儿师范高等专科学校</v>
          </cell>
          <cell r="H446" t="str">
            <v>小学教育</v>
          </cell>
          <cell r="I446">
            <v>0</v>
          </cell>
          <cell r="J446" t="str">
            <v>教师教育学院</v>
          </cell>
          <cell r="K446" t="str">
            <v>小学教育</v>
          </cell>
          <cell r="L446" t="str">
            <v>大学语文</v>
          </cell>
          <cell r="M446">
            <v>62</v>
          </cell>
          <cell r="N446">
            <v>62</v>
          </cell>
          <cell r="O446" t="str">
            <v>高等数学</v>
          </cell>
          <cell r="P446">
            <v>60</v>
          </cell>
          <cell r="Q446">
            <v>60</v>
          </cell>
          <cell r="R446" t="str">
            <v>小学教育专业综合</v>
          </cell>
          <cell r="S446">
            <v>79</v>
          </cell>
          <cell r="T446">
            <v>79</v>
          </cell>
          <cell r="U446"/>
          <cell r="V446">
            <v>68.199999999999989</v>
          </cell>
          <cell r="W446">
            <v>82.47</v>
          </cell>
          <cell r="X446">
            <v>73.907999999999987</v>
          </cell>
        </row>
        <row r="447">
          <cell r="C447" t="str">
            <v>201803202130210</v>
          </cell>
          <cell r="D447" t="str">
            <v>木潘阿牛木</v>
          </cell>
          <cell r="E447" t="str">
            <v>513434199904256367</v>
          </cell>
          <cell r="F447" t="str">
            <v>川北幼儿师范高等专科学校</v>
          </cell>
          <cell r="G447" t="str">
            <v>川北幼儿师范高等专科学校</v>
          </cell>
          <cell r="H447" t="str">
            <v>小学教育</v>
          </cell>
          <cell r="I447">
            <v>0</v>
          </cell>
          <cell r="J447" t="str">
            <v>教师教育学院</v>
          </cell>
          <cell r="K447" t="str">
            <v>小学教育</v>
          </cell>
          <cell r="L447" t="str">
            <v>大学语文</v>
          </cell>
          <cell r="M447">
            <v>73</v>
          </cell>
          <cell r="N447">
            <v>73</v>
          </cell>
          <cell r="O447" t="str">
            <v>高等数学</v>
          </cell>
          <cell r="P447">
            <v>57</v>
          </cell>
          <cell r="Q447">
            <v>57</v>
          </cell>
          <cell r="R447" t="str">
            <v>小学教育专业综合</v>
          </cell>
          <cell r="S447">
            <v>81</v>
          </cell>
          <cell r="T447">
            <v>81</v>
          </cell>
          <cell r="U447"/>
          <cell r="V447">
            <v>71.400000000000006</v>
          </cell>
          <cell r="W447">
            <v>77.33</v>
          </cell>
          <cell r="X447">
            <v>73.772000000000006</v>
          </cell>
        </row>
        <row r="448">
          <cell r="C448" t="str">
            <v>201803202130140</v>
          </cell>
          <cell r="D448" t="str">
            <v>万佳</v>
          </cell>
          <cell r="E448" t="str">
            <v>510504199910290320</v>
          </cell>
          <cell r="F448" t="str">
            <v>川北幼儿师范高等专科学校</v>
          </cell>
          <cell r="G448" t="str">
            <v>川北幼儿师范高等专科学校</v>
          </cell>
          <cell r="H448" t="str">
            <v>小学教育</v>
          </cell>
          <cell r="I448">
            <v>0</v>
          </cell>
          <cell r="J448" t="str">
            <v>教师教育学院</v>
          </cell>
          <cell r="K448" t="str">
            <v>小学教育</v>
          </cell>
          <cell r="L448" t="str">
            <v>大学语文</v>
          </cell>
          <cell r="M448">
            <v>77</v>
          </cell>
          <cell r="N448">
            <v>77</v>
          </cell>
          <cell r="O448" t="str">
            <v>高等数学</v>
          </cell>
          <cell r="P448">
            <v>67</v>
          </cell>
          <cell r="Q448">
            <v>67</v>
          </cell>
          <cell r="R448" t="str">
            <v>小学教育专业综合</v>
          </cell>
          <cell r="S448">
            <v>69</v>
          </cell>
          <cell r="T448">
            <v>69</v>
          </cell>
          <cell r="U448"/>
          <cell r="V448">
            <v>70.8</v>
          </cell>
          <cell r="W448">
            <v>78.2</v>
          </cell>
          <cell r="X448">
            <v>73.759999999999991</v>
          </cell>
        </row>
        <row r="449">
          <cell r="C449" t="str">
            <v>201803202130143</v>
          </cell>
          <cell r="D449" t="str">
            <v>张丽娜</v>
          </cell>
          <cell r="E449" t="str">
            <v>510321200002238026</v>
          </cell>
          <cell r="F449" t="str">
            <v>川北幼儿师范高等专科学校</v>
          </cell>
          <cell r="G449" t="str">
            <v>川北幼儿师范高等专科学校</v>
          </cell>
          <cell r="H449" t="str">
            <v>小学教育</v>
          </cell>
          <cell r="I449">
            <v>0</v>
          </cell>
          <cell r="J449" t="str">
            <v>教师教育学院</v>
          </cell>
          <cell r="K449" t="str">
            <v>小学教育</v>
          </cell>
          <cell r="L449" t="str">
            <v>大学语文</v>
          </cell>
          <cell r="M449">
            <v>64</v>
          </cell>
          <cell r="N449">
            <v>64</v>
          </cell>
          <cell r="O449" t="str">
            <v>高等数学</v>
          </cell>
          <cell r="P449">
            <v>66</v>
          </cell>
          <cell r="Q449">
            <v>66</v>
          </cell>
          <cell r="R449" t="str">
            <v>小学教育专业综合</v>
          </cell>
          <cell r="S449">
            <v>73</v>
          </cell>
          <cell r="T449">
            <v>73</v>
          </cell>
          <cell r="U449"/>
          <cell r="V449">
            <v>68.2</v>
          </cell>
          <cell r="W449">
            <v>81.2</v>
          </cell>
          <cell r="X449">
            <v>73.400000000000006</v>
          </cell>
        </row>
        <row r="450">
          <cell r="C450" t="str">
            <v>201803202130224</v>
          </cell>
          <cell r="D450" t="str">
            <v>李雪倩</v>
          </cell>
          <cell r="E450" t="str">
            <v>511028199901189540</v>
          </cell>
          <cell r="F450" t="str">
            <v>川北幼儿师范高等专科学校</v>
          </cell>
          <cell r="G450" t="str">
            <v>川北幼儿师范高等专科学校</v>
          </cell>
          <cell r="H450" t="str">
            <v>小学教育</v>
          </cell>
          <cell r="I450">
            <v>0</v>
          </cell>
          <cell r="J450" t="str">
            <v>教师教育学院</v>
          </cell>
          <cell r="K450" t="str">
            <v>小学教育</v>
          </cell>
          <cell r="L450" t="str">
            <v>大学语文</v>
          </cell>
          <cell r="M450">
            <v>67</v>
          </cell>
          <cell r="N450">
            <v>67</v>
          </cell>
          <cell r="O450" t="str">
            <v>高等数学</v>
          </cell>
          <cell r="P450">
            <v>66</v>
          </cell>
          <cell r="Q450">
            <v>66</v>
          </cell>
          <cell r="R450" t="str">
            <v>小学教育专业综合</v>
          </cell>
          <cell r="S450">
            <v>67</v>
          </cell>
          <cell r="T450">
            <v>67</v>
          </cell>
          <cell r="U450"/>
          <cell r="V450">
            <v>66.7</v>
          </cell>
          <cell r="W450">
            <v>81.53</v>
          </cell>
          <cell r="X450">
            <v>72.632000000000005</v>
          </cell>
        </row>
        <row r="451">
          <cell r="C451" t="str">
            <v>201625202140232</v>
          </cell>
          <cell r="D451" t="str">
            <v>何金菊</v>
          </cell>
          <cell r="E451" t="str">
            <v>510821200110188529</v>
          </cell>
          <cell r="F451" t="str">
            <v>川北幼儿师范高等专科学校</v>
          </cell>
          <cell r="G451" t="str">
            <v>川北幼儿师范高等专科学校</v>
          </cell>
          <cell r="H451" t="str">
            <v>小学教育</v>
          </cell>
          <cell r="I451">
            <v>0</v>
          </cell>
          <cell r="J451" t="str">
            <v>教师教育学院</v>
          </cell>
          <cell r="K451" t="str">
            <v>小学教育</v>
          </cell>
          <cell r="L451" t="str">
            <v>大学语文</v>
          </cell>
          <cell r="M451">
            <v>59</v>
          </cell>
          <cell r="N451">
            <v>59</v>
          </cell>
          <cell r="O451" t="str">
            <v>高等数学</v>
          </cell>
          <cell r="P451">
            <v>48</v>
          </cell>
          <cell r="Q451">
            <v>48</v>
          </cell>
          <cell r="R451" t="str">
            <v>小学教育专业综合</v>
          </cell>
          <cell r="S451">
            <v>78</v>
          </cell>
          <cell r="T451">
            <v>78</v>
          </cell>
          <cell r="U451"/>
          <cell r="V451">
            <v>63.3</v>
          </cell>
          <cell r="W451">
            <v>85.22</v>
          </cell>
          <cell r="X451">
            <v>72.067999999999998</v>
          </cell>
        </row>
        <row r="452">
          <cell r="C452" t="str">
            <v>201803202130113</v>
          </cell>
          <cell r="D452" t="str">
            <v>殷晓嫚</v>
          </cell>
          <cell r="E452" t="str">
            <v>513401200004111224</v>
          </cell>
          <cell r="F452" t="str">
            <v>川北幼儿师范高等专科学校</v>
          </cell>
          <cell r="G452" t="str">
            <v>川北幼儿师范高等专科学校</v>
          </cell>
          <cell r="H452" t="str">
            <v>小学教育</v>
          </cell>
          <cell r="I452">
            <v>0</v>
          </cell>
          <cell r="J452" t="str">
            <v>教师教育学院</v>
          </cell>
          <cell r="K452" t="str">
            <v>小学教育</v>
          </cell>
          <cell r="L452" t="str">
            <v>大学语文</v>
          </cell>
          <cell r="M452">
            <v>64</v>
          </cell>
          <cell r="N452">
            <v>64</v>
          </cell>
          <cell r="O452" t="str">
            <v>高等数学</v>
          </cell>
          <cell r="P452">
            <v>56</v>
          </cell>
          <cell r="Q452">
            <v>56</v>
          </cell>
          <cell r="R452" t="str">
            <v>小学教育专业综合</v>
          </cell>
          <cell r="S452">
            <v>67</v>
          </cell>
          <cell r="T452">
            <v>67</v>
          </cell>
          <cell r="U452"/>
          <cell r="V452">
            <v>62.8</v>
          </cell>
          <cell r="W452">
            <v>84.67</v>
          </cell>
          <cell r="X452">
            <v>71.548000000000002</v>
          </cell>
        </row>
        <row r="453">
          <cell r="C453" t="str">
            <v>201803202130131</v>
          </cell>
          <cell r="D453" t="str">
            <v>胡玉兰</v>
          </cell>
          <cell r="E453" t="str">
            <v>511304199906127029</v>
          </cell>
          <cell r="F453" t="str">
            <v>川北幼儿师范高等专科学校</v>
          </cell>
          <cell r="G453" t="str">
            <v>川北幼儿师范高等专科学校</v>
          </cell>
          <cell r="H453" t="str">
            <v>小学教育</v>
          </cell>
          <cell r="I453">
            <v>0</v>
          </cell>
          <cell r="J453" t="str">
            <v>教师教育学院</v>
          </cell>
          <cell r="K453" t="str">
            <v>小学教育</v>
          </cell>
          <cell r="L453" t="str">
            <v>大学语文</v>
          </cell>
          <cell r="M453">
            <v>60</v>
          </cell>
          <cell r="N453">
            <v>60</v>
          </cell>
          <cell r="O453" t="str">
            <v>高等数学</v>
          </cell>
          <cell r="P453">
            <v>58</v>
          </cell>
          <cell r="Q453">
            <v>58</v>
          </cell>
          <cell r="R453" t="str">
            <v>小学教育专业综合</v>
          </cell>
          <cell r="S453">
            <v>66</v>
          </cell>
          <cell r="T453">
            <v>66</v>
          </cell>
          <cell r="U453"/>
          <cell r="V453">
            <v>61.8</v>
          </cell>
          <cell r="W453">
            <v>82.2</v>
          </cell>
          <cell r="X453">
            <v>69.960000000000008</v>
          </cell>
        </row>
        <row r="454">
          <cell r="C454" t="str">
            <v>201803202130117</v>
          </cell>
          <cell r="D454" t="str">
            <v>阳佳莉</v>
          </cell>
          <cell r="E454" t="str">
            <v>512002200201185226</v>
          </cell>
          <cell r="F454" t="str">
            <v>川北幼儿师范高等专科学校</v>
          </cell>
          <cell r="G454" t="str">
            <v>川北幼儿师范高等专科学校</v>
          </cell>
          <cell r="H454" t="str">
            <v>小学教育</v>
          </cell>
          <cell r="I454">
            <v>0</v>
          </cell>
          <cell r="J454" t="str">
            <v>教师教育学院</v>
          </cell>
          <cell r="K454" t="str">
            <v>小学教育</v>
          </cell>
          <cell r="L454" t="str">
            <v>大学语文</v>
          </cell>
          <cell r="M454">
            <v>56</v>
          </cell>
          <cell r="N454">
            <v>56</v>
          </cell>
          <cell r="O454" t="str">
            <v>高等数学</v>
          </cell>
          <cell r="P454">
            <v>50</v>
          </cell>
          <cell r="Q454">
            <v>50</v>
          </cell>
          <cell r="R454" t="str">
            <v>小学教育专业综合</v>
          </cell>
          <cell r="S454">
            <v>61</v>
          </cell>
          <cell r="T454">
            <v>61</v>
          </cell>
          <cell r="U454"/>
          <cell r="V454">
            <v>56.2</v>
          </cell>
          <cell r="W454">
            <v>82.07</v>
          </cell>
          <cell r="X454">
            <v>66.548000000000002</v>
          </cell>
        </row>
        <row r="455">
          <cell r="C455" t="str">
            <v>201803202130222</v>
          </cell>
          <cell r="D455" t="str">
            <v>王笳薇</v>
          </cell>
          <cell r="E455" t="str">
            <v>511181199912170623</v>
          </cell>
          <cell r="F455" t="str">
            <v>川北幼儿师范高等专科学校</v>
          </cell>
          <cell r="G455" t="str">
            <v>川北幼儿师范高等专科学校</v>
          </cell>
          <cell r="H455" t="str">
            <v>小学教育</v>
          </cell>
          <cell r="I455">
            <v>0</v>
          </cell>
          <cell r="J455" t="str">
            <v>教师教育学院</v>
          </cell>
          <cell r="K455" t="str">
            <v>小学教育</v>
          </cell>
          <cell r="L455" t="str">
            <v>大学语文</v>
          </cell>
          <cell r="M455">
            <v>65</v>
          </cell>
          <cell r="N455">
            <v>65</v>
          </cell>
          <cell r="O455" t="str">
            <v>高等数学</v>
          </cell>
          <cell r="P455">
            <v>55</v>
          </cell>
          <cell r="Q455">
            <v>55</v>
          </cell>
          <cell r="R455" t="str">
            <v>小学教育专业综合</v>
          </cell>
          <cell r="S455">
            <v>58</v>
          </cell>
          <cell r="T455">
            <v>58</v>
          </cell>
          <cell r="U455"/>
          <cell r="V455">
            <v>59.2</v>
          </cell>
          <cell r="W455">
            <v>76.400000000000006</v>
          </cell>
          <cell r="X455">
            <v>66.080000000000013</v>
          </cell>
        </row>
        <row r="456">
          <cell r="C456" t="str">
            <v>201803202130213</v>
          </cell>
          <cell r="D456" t="str">
            <v>向本臣</v>
          </cell>
          <cell r="E456" t="str">
            <v>513022199812117194</v>
          </cell>
          <cell r="F456" t="str">
            <v>川北幼儿师范高等专科学校</v>
          </cell>
          <cell r="G456" t="str">
            <v>川北幼儿师范高等专科学校</v>
          </cell>
          <cell r="H456" t="str">
            <v>小学教育</v>
          </cell>
          <cell r="I456">
            <v>0</v>
          </cell>
          <cell r="J456" t="str">
            <v>教师教育学院</v>
          </cell>
          <cell r="K456" t="str">
            <v>小学教育</v>
          </cell>
          <cell r="L456" t="str">
            <v>大学语文</v>
          </cell>
          <cell r="M456">
            <v>60</v>
          </cell>
          <cell r="N456">
            <v>60</v>
          </cell>
          <cell r="O456" t="str">
            <v>高等数学</v>
          </cell>
          <cell r="P456">
            <v>55</v>
          </cell>
          <cell r="Q456">
            <v>55</v>
          </cell>
          <cell r="R456" t="str">
            <v>小学教育专业综合</v>
          </cell>
          <cell r="S456">
            <v>47</v>
          </cell>
          <cell r="T456">
            <v>47</v>
          </cell>
          <cell r="U456"/>
          <cell r="V456">
            <v>53.3</v>
          </cell>
          <cell r="W456">
            <v>77.27</v>
          </cell>
          <cell r="X456">
            <v>62.887999999999998</v>
          </cell>
        </row>
        <row r="457">
          <cell r="C457" t="str">
            <v>201803101010444</v>
          </cell>
          <cell r="D457" t="str">
            <v>李文娟</v>
          </cell>
          <cell r="E457" t="str">
            <v>511381199810204504</v>
          </cell>
          <cell r="F457" t="str">
            <v>川北幼儿师范高等专科学校</v>
          </cell>
          <cell r="G457" t="str">
            <v>川北幼儿师范高等专科学校</v>
          </cell>
          <cell r="H457" t="str">
            <v>小学教育</v>
          </cell>
          <cell r="I457">
            <v>0</v>
          </cell>
          <cell r="J457" t="str">
            <v>教师教育学院</v>
          </cell>
          <cell r="K457" t="str">
            <v>小学教育</v>
          </cell>
          <cell r="L457" t="str">
            <v>大学语文</v>
          </cell>
          <cell r="M457">
            <v>67</v>
          </cell>
          <cell r="N457">
            <v>67</v>
          </cell>
          <cell r="O457" t="str">
            <v>高等数学</v>
          </cell>
          <cell r="P457">
            <v>40</v>
          </cell>
          <cell r="Q457">
            <v>40</v>
          </cell>
          <cell r="R457" t="str">
            <v>小学教育专业综合</v>
          </cell>
          <cell r="S457">
            <v>56</v>
          </cell>
          <cell r="T457">
            <v>56</v>
          </cell>
          <cell r="U457"/>
          <cell r="V457">
            <v>54.5</v>
          </cell>
          <cell r="W457">
            <v>82.83</v>
          </cell>
          <cell r="X457">
            <v>65.831999999999994</v>
          </cell>
        </row>
        <row r="458">
          <cell r="C458" t="str">
            <v>201625202140236</v>
          </cell>
          <cell r="D458" t="str">
            <v>周莹</v>
          </cell>
          <cell r="E458" t="str">
            <v>500383200012257201</v>
          </cell>
          <cell r="F458" t="str">
            <v>川北幼儿师范高等专科学校</v>
          </cell>
          <cell r="G458" t="str">
            <v>川北幼儿师范高等专科学校</v>
          </cell>
          <cell r="H458" t="str">
            <v>小学教育</v>
          </cell>
          <cell r="I458">
            <v>0</v>
          </cell>
          <cell r="J458" t="str">
            <v>教师教育学院</v>
          </cell>
          <cell r="K458" t="str">
            <v>小学教育</v>
          </cell>
          <cell r="L458" t="str">
            <v>大学语文</v>
          </cell>
          <cell r="M458">
            <v>57</v>
          </cell>
          <cell r="N458">
            <v>57</v>
          </cell>
          <cell r="O458" t="str">
            <v>高等数学</v>
          </cell>
          <cell r="P458">
            <v>34</v>
          </cell>
          <cell r="Q458">
            <v>34</v>
          </cell>
          <cell r="R458" t="str">
            <v>小学教育专业综合</v>
          </cell>
          <cell r="S458">
            <v>50</v>
          </cell>
          <cell r="T458">
            <v>50</v>
          </cell>
          <cell r="U458"/>
          <cell r="V458">
            <v>47.3</v>
          </cell>
          <cell r="W458">
            <v>83.33</v>
          </cell>
          <cell r="X458">
            <v>61.712000000000003</v>
          </cell>
        </row>
        <row r="459">
          <cell r="C459" t="str">
            <v>201803202130114</v>
          </cell>
          <cell r="D459" t="str">
            <v>廖梓皓</v>
          </cell>
          <cell r="E459" t="str">
            <v>513401199908093414</v>
          </cell>
          <cell r="F459" t="str">
            <v>川北幼儿师范高等专科学校</v>
          </cell>
          <cell r="G459" t="str">
            <v>川北幼儿师范高等专科学校</v>
          </cell>
          <cell r="H459" t="str">
            <v>小学教育</v>
          </cell>
          <cell r="I459">
            <v>0</v>
          </cell>
          <cell r="J459" t="str">
            <v>教师教育学院</v>
          </cell>
          <cell r="K459" t="str">
            <v>小学教育</v>
          </cell>
          <cell r="L459" t="str">
            <v>大学语文</v>
          </cell>
          <cell r="M459">
            <v>47</v>
          </cell>
          <cell r="N459">
            <v>47</v>
          </cell>
          <cell r="O459" t="str">
            <v>高等数学</v>
          </cell>
          <cell r="P459">
            <v>71</v>
          </cell>
          <cell r="Q459">
            <v>71</v>
          </cell>
          <cell r="R459" t="str">
            <v>小学教育专业综合</v>
          </cell>
          <cell r="S459">
            <v>47</v>
          </cell>
          <cell r="T459">
            <v>47</v>
          </cell>
          <cell r="U459"/>
          <cell r="V459">
            <v>54.2</v>
          </cell>
          <cell r="W459">
            <v>79.400000000000006</v>
          </cell>
          <cell r="X459">
            <v>64.28</v>
          </cell>
        </row>
        <row r="460">
          <cell r="C460" t="str">
            <v>201803202130124</v>
          </cell>
          <cell r="D460" t="str">
            <v>胡小丽</v>
          </cell>
          <cell r="E460" t="str">
            <v>511602199908153080</v>
          </cell>
          <cell r="F460" t="str">
            <v>川北幼儿师范高等专科学校</v>
          </cell>
          <cell r="G460" t="str">
            <v>川北幼儿师范高等专科学校</v>
          </cell>
          <cell r="H460" t="str">
            <v>小学教育</v>
          </cell>
          <cell r="I460">
            <v>0</v>
          </cell>
          <cell r="J460" t="str">
            <v>教师教育学院</v>
          </cell>
          <cell r="K460" t="str">
            <v>小学教育</v>
          </cell>
          <cell r="L460" t="str">
            <v>大学语文</v>
          </cell>
          <cell r="M460">
            <v>67</v>
          </cell>
          <cell r="N460">
            <v>67</v>
          </cell>
          <cell r="O460" t="str">
            <v>高等数学</v>
          </cell>
          <cell r="P460">
            <v>26</v>
          </cell>
          <cell r="Q460">
            <v>26</v>
          </cell>
          <cell r="R460" t="str">
            <v>小学教育专业综合</v>
          </cell>
          <cell r="S460">
            <v>63</v>
          </cell>
          <cell r="T460">
            <v>63</v>
          </cell>
          <cell r="U460"/>
          <cell r="V460">
            <v>53.1</v>
          </cell>
          <cell r="W460">
            <v>80.8</v>
          </cell>
          <cell r="X460">
            <v>64.180000000000007</v>
          </cell>
        </row>
        <row r="461">
          <cell r="C461" t="str">
            <v>201803202130243</v>
          </cell>
          <cell r="D461" t="str">
            <v>朱彦柯</v>
          </cell>
          <cell r="E461" t="str">
            <v>513901200010181429</v>
          </cell>
          <cell r="F461" t="str">
            <v>川北幼儿师范高等专科学校</v>
          </cell>
          <cell r="G461" t="str">
            <v>川北幼儿师范高等专科学校</v>
          </cell>
          <cell r="H461" t="str">
            <v>小学教育</v>
          </cell>
          <cell r="I461">
            <v>0</v>
          </cell>
          <cell r="J461" t="str">
            <v>教师教育学院</v>
          </cell>
          <cell r="K461" t="str">
            <v>小学教育</v>
          </cell>
          <cell r="L461" t="str">
            <v>大学语文</v>
          </cell>
          <cell r="M461">
            <v>60</v>
          </cell>
          <cell r="N461">
            <v>60</v>
          </cell>
          <cell r="O461" t="str">
            <v>高等数学</v>
          </cell>
          <cell r="P461">
            <v>65</v>
          </cell>
          <cell r="Q461">
            <v>65</v>
          </cell>
          <cell r="R461" t="str">
            <v>小学教育专业综合</v>
          </cell>
          <cell r="S461">
            <v>49</v>
          </cell>
          <cell r="T461">
            <v>49</v>
          </cell>
          <cell r="U461"/>
          <cell r="V461">
            <v>57.1</v>
          </cell>
          <cell r="W461">
            <v>74.8</v>
          </cell>
          <cell r="X461">
            <v>64.180000000000007</v>
          </cell>
        </row>
        <row r="462">
          <cell r="C462" t="str">
            <v>201803202130223</v>
          </cell>
          <cell r="D462" t="str">
            <v>刘山宁</v>
          </cell>
          <cell r="E462" t="str">
            <v>51112319981229115X</v>
          </cell>
          <cell r="F462" t="str">
            <v>川北幼儿师范高等专科学校</v>
          </cell>
          <cell r="G462" t="str">
            <v>川北幼儿师范高等专科学校</v>
          </cell>
          <cell r="H462" t="str">
            <v>小学教育</v>
          </cell>
          <cell r="I462">
            <v>0</v>
          </cell>
          <cell r="J462" t="str">
            <v>教师教育学院</v>
          </cell>
          <cell r="K462" t="str">
            <v>小学教育</v>
          </cell>
          <cell r="L462" t="str">
            <v>大学语文</v>
          </cell>
          <cell r="M462">
            <v>57</v>
          </cell>
          <cell r="N462">
            <v>57</v>
          </cell>
          <cell r="O462" t="str">
            <v>高等数学</v>
          </cell>
          <cell r="P462">
            <v>51</v>
          </cell>
          <cell r="Q462">
            <v>51</v>
          </cell>
          <cell r="R462" t="str">
            <v>小学教育专业综合</v>
          </cell>
          <cell r="S462">
            <v>58</v>
          </cell>
          <cell r="T462">
            <v>58</v>
          </cell>
          <cell r="U462"/>
          <cell r="V462">
            <v>55.6</v>
          </cell>
          <cell r="W462">
            <v>75.13</v>
          </cell>
          <cell r="X462">
            <v>63.411999999999999</v>
          </cell>
        </row>
        <row r="463">
          <cell r="C463" t="str">
            <v>201803202130241</v>
          </cell>
          <cell r="D463" t="str">
            <v>谢晓玲</v>
          </cell>
          <cell r="E463" t="str">
            <v>51052119980320266X</v>
          </cell>
          <cell r="F463" t="str">
            <v>川北幼儿师范高等专科学校</v>
          </cell>
          <cell r="G463" t="str">
            <v>川北幼儿师范高等专科学校</v>
          </cell>
          <cell r="H463" t="str">
            <v>小学教育</v>
          </cell>
          <cell r="I463">
            <v>0</v>
          </cell>
          <cell r="J463" t="str">
            <v>教师教育学院</v>
          </cell>
          <cell r="K463" t="str">
            <v>小学教育</v>
          </cell>
          <cell r="L463" t="str">
            <v>大学语文</v>
          </cell>
          <cell r="M463">
            <v>61</v>
          </cell>
          <cell r="N463">
            <v>61</v>
          </cell>
          <cell r="O463" t="str">
            <v>高等数学</v>
          </cell>
          <cell r="P463">
            <v>44</v>
          </cell>
          <cell r="Q463">
            <v>44</v>
          </cell>
          <cell r="R463" t="str">
            <v>小学教育专业综合</v>
          </cell>
          <cell r="S463">
            <v>53</v>
          </cell>
          <cell r="T463">
            <v>53</v>
          </cell>
          <cell r="U463"/>
          <cell r="V463">
            <v>52.7</v>
          </cell>
          <cell r="W463">
            <v>76</v>
          </cell>
          <cell r="X463">
            <v>62.02</v>
          </cell>
        </row>
        <row r="464">
          <cell r="C464" t="str">
            <v>201803202130147</v>
          </cell>
          <cell r="D464" t="str">
            <v>黎旸琦</v>
          </cell>
          <cell r="E464" t="str">
            <v>513901199907290229</v>
          </cell>
          <cell r="F464" t="str">
            <v>川北幼儿师范高等专科学校</v>
          </cell>
          <cell r="G464" t="str">
            <v>川北幼儿师范高等专科学校</v>
          </cell>
          <cell r="H464" t="str">
            <v>小学教育</v>
          </cell>
          <cell r="I464">
            <v>0</v>
          </cell>
          <cell r="J464" t="str">
            <v>教师教育学院</v>
          </cell>
          <cell r="K464" t="str">
            <v>小学教育</v>
          </cell>
          <cell r="L464" t="str">
            <v>大学语文</v>
          </cell>
          <cell r="M464">
            <v>60</v>
          </cell>
          <cell r="N464">
            <v>60</v>
          </cell>
          <cell r="O464" t="str">
            <v>高等数学</v>
          </cell>
          <cell r="P464">
            <v>21</v>
          </cell>
          <cell r="Q464">
            <v>21</v>
          </cell>
          <cell r="R464" t="str">
            <v>小学教育专业综合</v>
          </cell>
          <cell r="S464">
            <v>55</v>
          </cell>
          <cell r="T464">
            <v>55</v>
          </cell>
          <cell r="U464"/>
          <cell r="V464">
            <v>46.3</v>
          </cell>
          <cell r="W464">
            <v>84.67</v>
          </cell>
          <cell r="X464">
            <v>61.647999999999996</v>
          </cell>
        </row>
        <row r="465">
          <cell r="C465" t="str">
            <v>201625202140121</v>
          </cell>
          <cell r="D465" t="str">
            <v>杨苓悦</v>
          </cell>
          <cell r="E465" t="str">
            <v>510403200108151327</v>
          </cell>
          <cell r="F465" t="str">
            <v>川北幼儿师范高等专科学校</v>
          </cell>
          <cell r="G465" t="str">
            <v>川北幼儿师范高等专科学校</v>
          </cell>
          <cell r="H465" t="str">
            <v>小学教育</v>
          </cell>
          <cell r="I465">
            <v>0</v>
          </cell>
          <cell r="J465" t="str">
            <v>教师教育学院</v>
          </cell>
          <cell r="K465" t="str">
            <v>小学教育</v>
          </cell>
          <cell r="L465" t="str">
            <v>大学语文</v>
          </cell>
          <cell r="M465">
            <v>56</v>
          </cell>
          <cell r="N465">
            <v>56</v>
          </cell>
          <cell r="O465" t="str">
            <v>高等数学</v>
          </cell>
          <cell r="P465">
            <v>49</v>
          </cell>
          <cell r="Q465">
            <v>49</v>
          </cell>
          <cell r="R465" t="str">
            <v>小学教育专业综合</v>
          </cell>
          <cell r="S465">
            <v>48</v>
          </cell>
          <cell r="T465">
            <v>48</v>
          </cell>
          <cell r="U465"/>
          <cell r="V465">
            <v>50.7</v>
          </cell>
          <cell r="W465">
            <v>76.56</v>
          </cell>
          <cell r="X465">
            <v>61.044000000000004</v>
          </cell>
        </row>
        <row r="466">
          <cell r="C466" t="str">
            <v>201803202130102</v>
          </cell>
          <cell r="D466" t="str">
            <v>李瑶</v>
          </cell>
          <cell r="E466" t="str">
            <v>510922199901203947</v>
          </cell>
          <cell r="F466" t="str">
            <v>川北幼儿师范高等专科学校</v>
          </cell>
          <cell r="G466" t="str">
            <v>川北幼儿师范高等专科学校</v>
          </cell>
          <cell r="H466" t="str">
            <v>小学教育</v>
          </cell>
          <cell r="I466">
            <v>0</v>
          </cell>
          <cell r="J466" t="str">
            <v>教师教育学院</v>
          </cell>
          <cell r="K466" t="str">
            <v>小学教育</v>
          </cell>
          <cell r="L466" t="str">
            <v>大学语文</v>
          </cell>
          <cell r="M466">
            <v>55</v>
          </cell>
          <cell r="N466">
            <v>55</v>
          </cell>
          <cell r="O466" t="str">
            <v>高等数学</v>
          </cell>
          <cell r="P466">
            <v>12</v>
          </cell>
          <cell r="Q466">
            <v>12</v>
          </cell>
          <cell r="R466" t="str">
            <v>小学教育专业综合</v>
          </cell>
          <cell r="S466">
            <v>65</v>
          </cell>
          <cell r="T466">
            <v>65</v>
          </cell>
          <cell r="U466"/>
          <cell r="V466">
            <v>46.1</v>
          </cell>
          <cell r="W466">
            <v>81.13</v>
          </cell>
          <cell r="X466">
            <v>60.111999999999995</v>
          </cell>
        </row>
        <row r="467">
          <cell r="C467" t="str">
            <v>201625101020103</v>
          </cell>
          <cell r="D467" t="str">
            <v>陈春燕</v>
          </cell>
          <cell r="E467" t="str">
            <v>511922200103030523</v>
          </cell>
          <cell r="F467" t="str">
            <v>川北幼儿师范高等专科学校</v>
          </cell>
          <cell r="G467" t="str">
            <v>川北幼儿师范高等专科学校</v>
          </cell>
          <cell r="H467" t="str">
            <v>小学教育</v>
          </cell>
          <cell r="I467">
            <v>0</v>
          </cell>
          <cell r="J467" t="str">
            <v>教师教育学院</v>
          </cell>
          <cell r="K467" t="str">
            <v>小学教育</v>
          </cell>
          <cell r="L467" t="str">
            <v>大学语文</v>
          </cell>
          <cell r="M467">
            <v>41</v>
          </cell>
          <cell r="N467">
            <v>41</v>
          </cell>
          <cell r="O467" t="str">
            <v>高等数学</v>
          </cell>
          <cell r="P467">
            <v>29</v>
          </cell>
          <cell r="Q467">
            <v>29</v>
          </cell>
          <cell r="R467" t="str">
            <v>小学教育专业综合</v>
          </cell>
          <cell r="S467">
            <v>63</v>
          </cell>
          <cell r="T467">
            <v>63</v>
          </cell>
          <cell r="U467"/>
          <cell r="V467">
            <v>46.2</v>
          </cell>
          <cell r="W467">
            <v>80.89</v>
          </cell>
          <cell r="X467">
            <v>60.076000000000008</v>
          </cell>
        </row>
        <row r="468">
          <cell r="C468" t="str">
            <v>201625202140133</v>
          </cell>
          <cell r="D468" t="str">
            <v>吴宗泠</v>
          </cell>
          <cell r="E468" t="str">
            <v>510821200103187421</v>
          </cell>
          <cell r="F468" t="str">
            <v>川北幼儿师范高等专科学校</v>
          </cell>
          <cell r="G468" t="str">
            <v>川北幼儿师范高等专科学校</v>
          </cell>
          <cell r="H468" t="str">
            <v>小学教育</v>
          </cell>
          <cell r="I468">
            <v>0</v>
          </cell>
          <cell r="J468" t="str">
            <v>教师教育学院</v>
          </cell>
          <cell r="K468" t="str">
            <v>小学教育</v>
          </cell>
          <cell r="L468" t="str">
            <v>大学语文</v>
          </cell>
          <cell r="M468">
            <v>44</v>
          </cell>
          <cell r="N468">
            <v>44</v>
          </cell>
          <cell r="O468" t="str">
            <v>高等数学</v>
          </cell>
          <cell r="P468">
            <v>8</v>
          </cell>
          <cell r="Q468">
            <v>8</v>
          </cell>
          <cell r="R468" t="str">
            <v>小学教育专业综合</v>
          </cell>
          <cell r="S468">
            <v>62</v>
          </cell>
          <cell r="T468">
            <v>62</v>
          </cell>
          <cell r="U468"/>
          <cell r="V468">
            <v>40.4</v>
          </cell>
          <cell r="W468">
            <v>86.44</v>
          </cell>
          <cell r="X468">
            <v>58.816000000000003</v>
          </cell>
        </row>
        <row r="469">
          <cell r="C469" t="str">
            <v>201803202130207</v>
          </cell>
          <cell r="D469" t="str">
            <v>吴雨恒</v>
          </cell>
          <cell r="E469" t="str">
            <v>513921199910030175</v>
          </cell>
          <cell r="F469" t="str">
            <v>川北幼儿师范高等专科学校</v>
          </cell>
          <cell r="G469" t="str">
            <v>川北幼儿师范高等专科学校</v>
          </cell>
          <cell r="H469" t="str">
            <v>小学教育</v>
          </cell>
          <cell r="I469">
            <v>0</v>
          </cell>
          <cell r="J469" t="str">
            <v>教师教育学院</v>
          </cell>
          <cell r="K469" t="str">
            <v>小学教育</v>
          </cell>
          <cell r="L469" t="str">
            <v>大学语文</v>
          </cell>
          <cell r="M469">
            <v>57</v>
          </cell>
          <cell r="N469">
            <v>57</v>
          </cell>
          <cell r="O469" t="str">
            <v>高等数学</v>
          </cell>
          <cell r="P469">
            <v>41</v>
          </cell>
          <cell r="Q469">
            <v>41</v>
          </cell>
          <cell r="R469" t="str">
            <v>小学教育专业综合</v>
          </cell>
          <cell r="S469">
            <v>52</v>
          </cell>
          <cell r="T469">
            <v>52</v>
          </cell>
          <cell r="U469"/>
          <cell r="V469">
            <v>50.2</v>
          </cell>
          <cell r="W469">
            <v>71.069999999999993</v>
          </cell>
          <cell r="X469">
            <v>58.548000000000002</v>
          </cell>
        </row>
        <row r="470">
          <cell r="C470" t="str">
            <v>201803202130123</v>
          </cell>
          <cell r="D470" t="str">
            <v>唐春红</v>
          </cell>
          <cell r="E470" t="str">
            <v>511602199911016108</v>
          </cell>
          <cell r="F470" t="str">
            <v>川北幼儿师范高等专科学校</v>
          </cell>
          <cell r="G470" t="str">
            <v>川北幼儿师范高等专科学校</v>
          </cell>
          <cell r="H470" t="str">
            <v>小学教育</v>
          </cell>
          <cell r="I470">
            <v>0</v>
          </cell>
          <cell r="J470" t="str">
            <v>教师教育学院</v>
          </cell>
          <cell r="K470" t="str">
            <v>小学教育</v>
          </cell>
          <cell r="L470" t="str">
            <v>大学语文</v>
          </cell>
          <cell r="M470">
            <v>60</v>
          </cell>
          <cell r="N470">
            <v>60</v>
          </cell>
          <cell r="O470" t="str">
            <v>高等数学</v>
          </cell>
          <cell r="P470">
            <v>12</v>
          </cell>
          <cell r="Q470">
            <v>12</v>
          </cell>
          <cell r="R470" t="str">
            <v>小学教育专业综合</v>
          </cell>
          <cell r="S470">
            <v>49</v>
          </cell>
          <cell r="T470">
            <v>49</v>
          </cell>
          <cell r="U470"/>
          <cell r="V470">
            <v>41.2</v>
          </cell>
          <cell r="W470">
            <v>81.73</v>
          </cell>
          <cell r="X470">
            <v>57.412000000000006</v>
          </cell>
        </row>
        <row r="471">
          <cell r="C471" t="str">
            <v>201803202130136</v>
          </cell>
          <cell r="D471" t="str">
            <v>刘柳杉</v>
          </cell>
          <cell r="E471" t="str">
            <v>510823200001295184</v>
          </cell>
          <cell r="F471" t="str">
            <v>川北幼儿师范高等专科学校</v>
          </cell>
          <cell r="G471" t="str">
            <v>川北幼儿师范高等专科学校</v>
          </cell>
          <cell r="H471" t="str">
            <v>小学教育</v>
          </cell>
          <cell r="I471">
            <v>0</v>
          </cell>
          <cell r="J471" t="str">
            <v>教师教育学院</v>
          </cell>
          <cell r="K471" t="str">
            <v>小学教育</v>
          </cell>
          <cell r="L471" t="str">
            <v>大学语文</v>
          </cell>
          <cell r="M471">
            <v>50</v>
          </cell>
          <cell r="N471">
            <v>50</v>
          </cell>
          <cell r="O471" t="str">
            <v>高等数学</v>
          </cell>
          <cell r="P471">
            <v>41</v>
          </cell>
          <cell r="Q471">
            <v>41</v>
          </cell>
          <cell r="R471" t="str">
            <v>小学教育专业综合</v>
          </cell>
          <cell r="S471">
            <v>40</v>
          </cell>
          <cell r="T471">
            <v>40</v>
          </cell>
          <cell r="U471"/>
          <cell r="V471">
            <v>43.3</v>
          </cell>
          <cell r="W471">
            <v>78.2</v>
          </cell>
          <cell r="X471">
            <v>57.26</v>
          </cell>
        </row>
        <row r="472">
          <cell r="C472" t="str">
            <v>201620202200203</v>
          </cell>
          <cell r="D472" t="str">
            <v>阿博也色</v>
          </cell>
          <cell r="E472" t="str">
            <v>513429199902135616 </v>
          </cell>
          <cell r="F472" t="str">
            <v>川北幼儿师范高等专科学校</v>
          </cell>
          <cell r="G472" t="str">
            <v>川北幼儿师范高等专科学校</v>
          </cell>
          <cell r="H472" t="str">
            <v>小学教育</v>
          </cell>
          <cell r="I472">
            <v>0</v>
          </cell>
          <cell r="J472" t="str">
            <v>教师教育学院</v>
          </cell>
          <cell r="K472" t="str">
            <v>小学教育</v>
          </cell>
          <cell r="L472" t="str">
            <v>大学语文</v>
          </cell>
          <cell r="M472">
            <v>50</v>
          </cell>
          <cell r="N472">
            <v>50</v>
          </cell>
          <cell r="O472" t="str">
            <v>高等数学</v>
          </cell>
          <cell r="P472">
            <v>36</v>
          </cell>
          <cell r="Q472">
            <v>36</v>
          </cell>
          <cell r="R472" t="str">
            <v>小学教育专业综合</v>
          </cell>
          <cell r="S472">
            <v>45</v>
          </cell>
          <cell r="T472">
            <v>45</v>
          </cell>
          <cell r="U472"/>
          <cell r="V472">
            <v>43.8</v>
          </cell>
          <cell r="W472">
            <v>77</v>
          </cell>
          <cell r="X472">
            <v>57.08</v>
          </cell>
        </row>
        <row r="473">
          <cell r="C473" t="str">
            <v>201803202130209</v>
          </cell>
          <cell r="D473" t="str">
            <v>张欢</v>
          </cell>
          <cell r="E473" t="str">
            <v>513701199809202124</v>
          </cell>
          <cell r="F473" t="str">
            <v>川北幼儿师范高等专科学校</v>
          </cell>
          <cell r="G473" t="str">
            <v>川北幼儿师范高等专科学校</v>
          </cell>
          <cell r="H473" t="str">
            <v>小学教育</v>
          </cell>
          <cell r="I473">
            <v>0</v>
          </cell>
          <cell r="J473" t="str">
            <v>教师教育学院</v>
          </cell>
          <cell r="K473" t="str">
            <v>小学教育</v>
          </cell>
          <cell r="L473" t="str">
            <v>大学语文</v>
          </cell>
          <cell r="M473">
            <v>57</v>
          </cell>
          <cell r="N473">
            <v>57</v>
          </cell>
          <cell r="O473" t="str">
            <v>高等数学</v>
          </cell>
          <cell r="P473">
            <v>17</v>
          </cell>
          <cell r="Q473">
            <v>17</v>
          </cell>
          <cell r="R473" t="str">
            <v>小学教育专业综合</v>
          </cell>
          <cell r="S473">
            <v>49</v>
          </cell>
          <cell r="T473">
            <v>49</v>
          </cell>
          <cell r="U473"/>
          <cell r="V473">
            <v>41.8</v>
          </cell>
          <cell r="W473">
            <v>79.87</v>
          </cell>
          <cell r="X473">
            <v>57.028000000000006</v>
          </cell>
        </row>
        <row r="474">
          <cell r="C474" t="str">
            <v>201625202140103</v>
          </cell>
          <cell r="D474" t="str">
            <v>张慧</v>
          </cell>
          <cell r="E474" t="str">
            <v>510682200105011341</v>
          </cell>
          <cell r="F474" t="str">
            <v>川北幼儿师范高等专科学校</v>
          </cell>
          <cell r="G474" t="str">
            <v>川北幼儿师范高等专科学校</v>
          </cell>
          <cell r="H474" t="str">
            <v>小学教育</v>
          </cell>
          <cell r="I474">
            <v>0</v>
          </cell>
          <cell r="J474" t="str">
            <v>教师教育学院</v>
          </cell>
          <cell r="K474" t="str">
            <v>小学教育</v>
          </cell>
          <cell r="L474" t="str">
            <v>大学语文</v>
          </cell>
          <cell r="M474">
            <v>54</v>
          </cell>
          <cell r="N474">
            <v>54</v>
          </cell>
          <cell r="O474" t="str">
            <v>高等数学</v>
          </cell>
          <cell r="P474">
            <v>23</v>
          </cell>
          <cell r="Q474">
            <v>23</v>
          </cell>
          <cell r="R474" t="str">
            <v>小学教育专业综合</v>
          </cell>
          <cell r="S474">
            <v>51</v>
          </cell>
          <cell r="T474">
            <v>51</v>
          </cell>
          <cell r="U474"/>
          <cell r="V474">
            <v>43.5</v>
          </cell>
          <cell r="W474">
            <v>76.89</v>
          </cell>
          <cell r="X474">
            <v>56.855999999999995</v>
          </cell>
        </row>
        <row r="475">
          <cell r="C475" t="str">
            <v>201625202140229</v>
          </cell>
          <cell r="D475" t="str">
            <v>张玉婷</v>
          </cell>
          <cell r="E475" t="str">
            <v>510503200211204568</v>
          </cell>
          <cell r="F475" t="str">
            <v>川北幼儿师范高等专科学校</v>
          </cell>
          <cell r="G475" t="str">
            <v>川北幼儿师范高等专科学校</v>
          </cell>
          <cell r="H475" t="str">
            <v>小学教育</v>
          </cell>
          <cell r="I475">
            <v>0</v>
          </cell>
          <cell r="J475" t="str">
            <v>教师教育学院</v>
          </cell>
          <cell r="K475" t="str">
            <v>小学教育</v>
          </cell>
          <cell r="L475" t="str">
            <v>大学语文</v>
          </cell>
          <cell r="M475">
            <v>49</v>
          </cell>
          <cell r="N475">
            <v>49</v>
          </cell>
          <cell r="O475" t="str">
            <v>高等数学</v>
          </cell>
          <cell r="P475">
            <v>22</v>
          </cell>
          <cell r="Q475">
            <v>22</v>
          </cell>
          <cell r="R475" t="str">
            <v>小学教育专业综合</v>
          </cell>
          <cell r="S475">
            <v>57</v>
          </cell>
          <cell r="T475">
            <v>57</v>
          </cell>
          <cell r="U475"/>
          <cell r="V475">
            <v>44.099999999999994</v>
          </cell>
          <cell r="W475">
            <v>73</v>
          </cell>
          <cell r="X475">
            <v>55.66</v>
          </cell>
        </row>
        <row r="476">
          <cell r="C476" t="str">
            <v>201625202140114</v>
          </cell>
          <cell r="D476" t="str">
            <v>唐岚</v>
          </cell>
          <cell r="E476" t="str">
            <v>513723200101202464</v>
          </cell>
          <cell r="F476" t="str">
            <v>川北幼儿师范高等专科学校</v>
          </cell>
          <cell r="G476" t="str">
            <v>川北幼儿师范高等专科学校</v>
          </cell>
          <cell r="H476" t="str">
            <v>小学教育</v>
          </cell>
          <cell r="I476">
            <v>0</v>
          </cell>
          <cell r="J476" t="str">
            <v>教师教育学院</v>
          </cell>
          <cell r="K476" t="str">
            <v>小学教育</v>
          </cell>
          <cell r="L476" t="str">
            <v>大学语文</v>
          </cell>
          <cell r="M476">
            <v>56</v>
          </cell>
          <cell r="N476">
            <v>56</v>
          </cell>
          <cell r="O476" t="str">
            <v>高等数学</v>
          </cell>
          <cell r="P476">
            <v>22</v>
          </cell>
          <cell r="Q476">
            <v>22</v>
          </cell>
          <cell r="R476" t="str">
            <v>小学教育专业综合</v>
          </cell>
          <cell r="S476">
            <v>47</v>
          </cell>
          <cell r="T476">
            <v>47</v>
          </cell>
          <cell r="U476"/>
          <cell r="V476">
            <v>42.2</v>
          </cell>
          <cell r="W476">
            <v>75.22</v>
          </cell>
          <cell r="X476">
            <v>55.408000000000001</v>
          </cell>
        </row>
        <row r="477">
          <cell r="C477" t="str">
            <v>201803202130135</v>
          </cell>
          <cell r="D477" t="str">
            <v>钟姚</v>
          </cell>
          <cell r="E477" t="str">
            <v>511011199812046129</v>
          </cell>
          <cell r="F477" t="str">
            <v>川北幼儿师范高等专科学校</v>
          </cell>
          <cell r="G477" t="str">
            <v>川北幼儿师范高等专科学校</v>
          </cell>
          <cell r="H477" t="str">
            <v>小学教育</v>
          </cell>
          <cell r="I477">
            <v>0</v>
          </cell>
          <cell r="J477" t="str">
            <v>教师教育学院</v>
          </cell>
          <cell r="K477" t="str">
            <v>小学教育</v>
          </cell>
          <cell r="L477" t="str">
            <v>大学语文</v>
          </cell>
          <cell r="M477">
            <v>51</v>
          </cell>
          <cell r="N477">
            <v>51</v>
          </cell>
          <cell r="O477" t="str">
            <v>高等数学</v>
          </cell>
          <cell r="P477">
            <v>13</v>
          </cell>
          <cell r="Q477">
            <v>13</v>
          </cell>
          <cell r="R477" t="str">
            <v>小学教育专业综合</v>
          </cell>
          <cell r="S477">
            <v>44</v>
          </cell>
          <cell r="T477">
            <v>44</v>
          </cell>
          <cell r="U477"/>
          <cell r="V477">
            <v>36.799999999999997</v>
          </cell>
          <cell r="W477">
            <v>82.93</v>
          </cell>
          <cell r="X477">
            <v>55.252000000000002</v>
          </cell>
        </row>
        <row r="478">
          <cell r="C478" t="str">
            <v>201803505130102</v>
          </cell>
          <cell r="D478" t="str">
            <v>吴静</v>
          </cell>
          <cell r="E478" t="str">
            <v>513922199910164284</v>
          </cell>
          <cell r="F478" t="str">
            <v>川北幼儿师范高等专科学校</v>
          </cell>
          <cell r="G478" t="str">
            <v>川北幼儿师范高等专科学校</v>
          </cell>
          <cell r="H478" t="str">
            <v>小学教育</v>
          </cell>
          <cell r="I478">
            <v>0</v>
          </cell>
          <cell r="J478" t="str">
            <v>教师教育学院</v>
          </cell>
          <cell r="K478" t="str">
            <v>小学教育</v>
          </cell>
          <cell r="L478" t="str">
            <v>大学语文</v>
          </cell>
          <cell r="M478">
            <v>43</v>
          </cell>
          <cell r="N478">
            <v>43</v>
          </cell>
          <cell r="O478" t="str">
            <v>高等数学</v>
          </cell>
          <cell r="P478">
            <v>35</v>
          </cell>
          <cell r="Q478">
            <v>35</v>
          </cell>
          <cell r="R478" t="str">
            <v>小学教育专业综合</v>
          </cell>
          <cell r="S478">
            <v>47</v>
          </cell>
          <cell r="T478">
            <v>47</v>
          </cell>
          <cell r="U478"/>
          <cell r="V478">
            <v>42.2</v>
          </cell>
          <cell r="W478">
            <v>74.83</v>
          </cell>
          <cell r="X478">
            <v>55.252000000000002</v>
          </cell>
        </row>
        <row r="479">
          <cell r="C479" t="str">
            <v>201625202140216</v>
          </cell>
          <cell r="D479" t="str">
            <v>梁雪怡</v>
          </cell>
          <cell r="E479" t="str">
            <v>510822200103010964</v>
          </cell>
          <cell r="F479" t="str">
            <v>川北幼儿师范高等专科学校</v>
          </cell>
          <cell r="G479" t="str">
            <v>川北幼儿师范高等专科学校</v>
          </cell>
          <cell r="H479" t="str">
            <v>小学教育</v>
          </cell>
          <cell r="I479">
            <v>0</v>
          </cell>
          <cell r="J479" t="str">
            <v>教师教育学院</v>
          </cell>
          <cell r="K479" t="str">
            <v>小学教育</v>
          </cell>
          <cell r="L479" t="str">
            <v>大学语文</v>
          </cell>
          <cell r="M479">
            <v>47</v>
          </cell>
          <cell r="N479">
            <v>47</v>
          </cell>
          <cell r="O479" t="str">
            <v>高等数学</v>
          </cell>
          <cell r="P479">
            <v>14</v>
          </cell>
          <cell r="Q479">
            <v>14</v>
          </cell>
          <cell r="R479" t="str">
            <v>小学教育专业综合</v>
          </cell>
          <cell r="S479">
            <v>44</v>
          </cell>
          <cell r="T479">
            <v>44</v>
          </cell>
          <cell r="U479"/>
          <cell r="V479">
            <v>35.900000000000006</v>
          </cell>
          <cell r="W479">
            <v>75.33</v>
          </cell>
          <cell r="X479">
            <v>51.672000000000004</v>
          </cell>
        </row>
        <row r="480">
          <cell r="C480" t="str">
            <v>201625202140120</v>
          </cell>
          <cell r="D480" t="str">
            <v>许滟梅</v>
          </cell>
          <cell r="E480" t="str">
            <v>510722200012052442</v>
          </cell>
          <cell r="F480" t="str">
            <v>川北幼儿师范高等专科学校</v>
          </cell>
          <cell r="G480" t="str">
            <v>川北幼儿师范高等专科学校</v>
          </cell>
          <cell r="H480" t="str">
            <v>小学教育</v>
          </cell>
          <cell r="I480">
            <v>0</v>
          </cell>
          <cell r="J480" t="str">
            <v>教师教育学院</v>
          </cell>
          <cell r="K480" t="str">
            <v>小学教育</v>
          </cell>
          <cell r="L480" t="str">
            <v>大学语文</v>
          </cell>
          <cell r="M480">
            <v>41</v>
          </cell>
          <cell r="N480">
            <v>41</v>
          </cell>
          <cell r="O480" t="str">
            <v>高等数学</v>
          </cell>
          <cell r="P480">
            <v>19</v>
          </cell>
          <cell r="Q480">
            <v>19</v>
          </cell>
          <cell r="R480" t="str">
            <v>小学教育专业综合</v>
          </cell>
          <cell r="S480">
            <v>46</v>
          </cell>
          <cell r="T480">
            <v>46</v>
          </cell>
          <cell r="U480"/>
          <cell r="V480">
            <v>36.400000000000006</v>
          </cell>
          <cell r="W480">
            <v>81.22</v>
          </cell>
          <cell r="X480">
            <v>54.328000000000003</v>
          </cell>
        </row>
        <row r="481">
          <cell r="C481" t="str">
            <v>201625202140234</v>
          </cell>
          <cell r="D481" t="str">
            <v>贺玲</v>
          </cell>
          <cell r="E481" t="str">
            <v>510521200008153446</v>
          </cell>
          <cell r="F481" t="str">
            <v>川北幼儿师范高等专科学校</v>
          </cell>
          <cell r="G481" t="str">
            <v>川北幼儿师范高等专科学校</v>
          </cell>
          <cell r="H481" t="str">
            <v>小学教育</v>
          </cell>
          <cell r="I481">
            <v>0</v>
          </cell>
          <cell r="J481" t="str">
            <v>教师教育学院</v>
          </cell>
          <cell r="K481" t="str">
            <v>小学教育</v>
          </cell>
          <cell r="L481" t="str">
            <v>大学语文</v>
          </cell>
          <cell r="M481">
            <v>51</v>
          </cell>
          <cell r="N481">
            <v>51</v>
          </cell>
          <cell r="O481" t="str">
            <v>高等数学</v>
          </cell>
          <cell r="P481">
            <v>16</v>
          </cell>
          <cell r="Q481">
            <v>16</v>
          </cell>
          <cell r="R481" t="str">
            <v>小学教育专业综合</v>
          </cell>
          <cell r="S481">
            <v>36</v>
          </cell>
          <cell r="T481">
            <v>36</v>
          </cell>
          <cell r="U481"/>
          <cell r="V481">
            <v>34.5</v>
          </cell>
          <cell r="W481">
            <v>83.44</v>
          </cell>
          <cell r="X481">
            <v>54.075999999999993</v>
          </cell>
        </row>
        <row r="482">
          <cell r="C482" t="str">
            <v>201625202140230</v>
          </cell>
          <cell r="D482" t="str">
            <v>晁芠盺</v>
          </cell>
          <cell r="E482" t="str">
            <v>511528200102055629</v>
          </cell>
          <cell r="F482" t="str">
            <v>川北幼儿师范高等专科学校</v>
          </cell>
          <cell r="G482" t="str">
            <v>川北幼儿师范高等专科学校</v>
          </cell>
          <cell r="H482" t="str">
            <v>小学教育</v>
          </cell>
          <cell r="I482">
            <v>0</v>
          </cell>
          <cell r="J482" t="str">
            <v>教师教育学院</v>
          </cell>
          <cell r="K482" t="str">
            <v>小学教育</v>
          </cell>
          <cell r="L482" t="str">
            <v>大学语文</v>
          </cell>
          <cell r="M482">
            <v>39</v>
          </cell>
          <cell r="N482">
            <v>39</v>
          </cell>
          <cell r="O482" t="str">
            <v>高等数学</v>
          </cell>
          <cell r="P482">
            <v>24</v>
          </cell>
          <cell r="Q482">
            <v>24</v>
          </cell>
          <cell r="R482" t="str">
            <v>小学教育专业综合</v>
          </cell>
          <cell r="S482">
            <v>41</v>
          </cell>
          <cell r="T482">
            <v>41</v>
          </cell>
          <cell r="U482"/>
          <cell r="V482">
            <v>35.299999999999997</v>
          </cell>
          <cell r="W482">
            <v>74.44</v>
          </cell>
          <cell r="X482">
            <v>50.955999999999996</v>
          </cell>
        </row>
        <row r="483">
          <cell r="C483" t="str">
            <v>201620202200217</v>
          </cell>
          <cell r="D483" t="str">
            <v>吉木莫扯伙</v>
          </cell>
          <cell r="E483" t="str">
            <v>513429199805100323</v>
          </cell>
          <cell r="F483" t="str">
            <v>川北幼儿师范高等专科学校</v>
          </cell>
          <cell r="G483" t="str">
            <v>川北幼儿师范高等专科学校</v>
          </cell>
          <cell r="H483" t="str">
            <v>小学教育</v>
          </cell>
          <cell r="I483">
            <v>0</v>
          </cell>
          <cell r="J483" t="str">
            <v>教师教育学院</v>
          </cell>
          <cell r="K483" t="str">
            <v>小学教育</v>
          </cell>
          <cell r="L483" t="str">
            <v>大学语文</v>
          </cell>
          <cell r="M483">
            <v>47</v>
          </cell>
          <cell r="N483">
            <v>47</v>
          </cell>
          <cell r="O483" t="str">
            <v>高等数学</v>
          </cell>
          <cell r="P483">
            <v>0</v>
          </cell>
          <cell r="Q483">
            <v>0</v>
          </cell>
          <cell r="R483" t="str">
            <v>小学教育专业综合</v>
          </cell>
          <cell r="S483">
            <v>48</v>
          </cell>
          <cell r="T483">
            <v>48</v>
          </cell>
          <cell r="U483"/>
          <cell r="V483">
            <v>33.300000000000004</v>
          </cell>
          <cell r="W483">
            <v>84.89</v>
          </cell>
          <cell r="X483">
            <v>53.936000000000007</v>
          </cell>
        </row>
        <row r="484">
          <cell r="C484" t="str">
            <v>201625202140203</v>
          </cell>
          <cell r="D484" t="str">
            <v>陈舒玉</v>
          </cell>
          <cell r="E484" t="str">
            <v>513433200106170429</v>
          </cell>
          <cell r="F484" t="str">
            <v>川北幼儿师范高等专科学校</v>
          </cell>
          <cell r="G484" t="str">
            <v>川北幼儿师范高等专科学校</v>
          </cell>
          <cell r="H484" t="str">
            <v>小学教育</v>
          </cell>
          <cell r="I484">
            <v>0</v>
          </cell>
          <cell r="J484" t="str">
            <v>教师教育学院</v>
          </cell>
          <cell r="K484" t="str">
            <v>小学教育</v>
          </cell>
          <cell r="L484" t="str">
            <v>大学语文</v>
          </cell>
          <cell r="M484">
            <v>51</v>
          </cell>
          <cell r="N484">
            <v>51</v>
          </cell>
          <cell r="O484" t="str">
            <v>高等数学</v>
          </cell>
          <cell r="P484">
            <v>0</v>
          </cell>
          <cell r="Q484">
            <v>0</v>
          </cell>
          <cell r="R484" t="str">
            <v>小学教育专业综合</v>
          </cell>
          <cell r="S484">
            <v>51</v>
          </cell>
          <cell r="T484">
            <v>51</v>
          </cell>
          <cell r="U484"/>
          <cell r="V484">
            <v>35.700000000000003</v>
          </cell>
          <cell r="W484">
            <v>80.44</v>
          </cell>
          <cell r="X484">
            <v>53.596000000000004</v>
          </cell>
        </row>
        <row r="485">
          <cell r="C485" t="str">
            <v>201625202140205</v>
          </cell>
          <cell r="D485" t="str">
            <v>王凡</v>
          </cell>
          <cell r="E485" t="str">
            <v>511922200001010046</v>
          </cell>
          <cell r="F485" t="str">
            <v>川北幼儿师范高等专科学校</v>
          </cell>
          <cell r="G485" t="str">
            <v>川北幼儿师范高等专科学校</v>
          </cell>
          <cell r="H485" t="str">
            <v>小学教育</v>
          </cell>
          <cell r="I485">
            <v>0</v>
          </cell>
          <cell r="J485" t="str">
            <v>教师教育学院</v>
          </cell>
          <cell r="K485" t="str">
            <v>小学教育</v>
          </cell>
          <cell r="L485" t="str">
            <v>大学语文</v>
          </cell>
          <cell r="M485">
            <v>53</v>
          </cell>
          <cell r="N485">
            <v>53</v>
          </cell>
          <cell r="O485" t="str">
            <v>高等数学</v>
          </cell>
          <cell r="P485">
            <v>9</v>
          </cell>
          <cell r="Q485">
            <v>9</v>
          </cell>
          <cell r="R485" t="str">
            <v>小学教育专业综合</v>
          </cell>
          <cell r="S485">
            <v>41</v>
          </cell>
          <cell r="T485">
            <v>41</v>
          </cell>
          <cell r="U485"/>
          <cell r="V485">
            <v>35</v>
          </cell>
          <cell r="W485">
            <v>79.56</v>
          </cell>
          <cell r="X485">
            <v>52.823999999999998</v>
          </cell>
        </row>
        <row r="486">
          <cell r="C486" t="str">
            <v>201625202140134</v>
          </cell>
          <cell r="D486" t="str">
            <v>苟婉琪</v>
          </cell>
          <cell r="E486" t="str">
            <v>510724200101274920</v>
          </cell>
          <cell r="F486" t="str">
            <v>川北幼儿师范高等专科学校</v>
          </cell>
          <cell r="G486" t="str">
            <v>川北幼儿师范高等专科学校</v>
          </cell>
          <cell r="H486" t="str">
            <v>小学教育</v>
          </cell>
          <cell r="I486">
            <v>0</v>
          </cell>
          <cell r="J486" t="str">
            <v>教师教育学院</v>
          </cell>
          <cell r="K486" t="str">
            <v>小学教育</v>
          </cell>
          <cell r="L486" t="str">
            <v>大学语文</v>
          </cell>
          <cell r="M486">
            <v>61</v>
          </cell>
          <cell r="N486">
            <v>61</v>
          </cell>
          <cell r="O486" t="str">
            <v>高等数学</v>
          </cell>
          <cell r="P486">
            <v>0</v>
          </cell>
          <cell r="Q486">
            <v>0</v>
          </cell>
          <cell r="R486" t="str">
            <v>小学教育专业综合</v>
          </cell>
          <cell r="S486">
            <v>35</v>
          </cell>
          <cell r="T486">
            <v>35</v>
          </cell>
          <cell r="U486"/>
          <cell r="V486">
            <v>32.299999999999997</v>
          </cell>
          <cell r="W486">
            <v>82.67</v>
          </cell>
          <cell r="X486">
            <v>52.448000000000008</v>
          </cell>
        </row>
        <row r="487">
          <cell r="C487" t="str">
            <v>201803202130107</v>
          </cell>
          <cell r="D487" t="str">
            <v>冉隆鹏</v>
          </cell>
          <cell r="E487" t="str">
            <v>513022199607134075</v>
          </cell>
          <cell r="F487" t="str">
            <v>川北幼儿师范高等专科学校</v>
          </cell>
          <cell r="G487" t="str">
            <v>川北幼儿师范高等专科学校</v>
          </cell>
          <cell r="H487" t="str">
            <v>小学教育</v>
          </cell>
          <cell r="I487">
            <v>0</v>
          </cell>
          <cell r="J487" t="str">
            <v>教师教育学院</v>
          </cell>
          <cell r="K487" t="str">
            <v>小学教育</v>
          </cell>
          <cell r="L487" t="str">
            <v>大学语文</v>
          </cell>
          <cell r="M487">
            <v>56</v>
          </cell>
          <cell r="N487">
            <v>56</v>
          </cell>
          <cell r="O487" t="str">
            <v>高等数学</v>
          </cell>
          <cell r="P487">
            <v>15</v>
          </cell>
          <cell r="Q487">
            <v>15</v>
          </cell>
          <cell r="R487" t="str">
            <v>小学教育专业综合</v>
          </cell>
          <cell r="S487">
            <v>46</v>
          </cell>
          <cell r="T487">
            <v>46</v>
          </cell>
          <cell r="U487"/>
          <cell r="V487">
            <v>39.700000000000003</v>
          </cell>
          <cell r="W487">
            <v>71.13</v>
          </cell>
          <cell r="X487">
            <v>52.271999999999998</v>
          </cell>
        </row>
        <row r="488">
          <cell r="C488" t="str">
            <v>201803202130235</v>
          </cell>
          <cell r="D488" t="str">
            <v>詹英杰</v>
          </cell>
          <cell r="E488" t="str">
            <v>510321199911238191</v>
          </cell>
          <cell r="F488" t="str">
            <v>川北幼儿师范高等专科学校</v>
          </cell>
          <cell r="G488" t="str">
            <v>川北幼儿师范高等专科学校</v>
          </cell>
          <cell r="H488" t="str">
            <v>小学教育</v>
          </cell>
          <cell r="I488">
            <v>0</v>
          </cell>
          <cell r="J488" t="str">
            <v>教师教育学院</v>
          </cell>
          <cell r="K488" t="str">
            <v>小学教育</v>
          </cell>
          <cell r="L488" t="str">
            <v>大学语文</v>
          </cell>
          <cell r="M488">
            <v>46</v>
          </cell>
          <cell r="N488">
            <v>46</v>
          </cell>
          <cell r="O488" t="str">
            <v>高等数学</v>
          </cell>
          <cell r="P488">
            <v>24</v>
          </cell>
          <cell r="Q488">
            <v>24</v>
          </cell>
          <cell r="R488" t="str">
            <v>小学教育专业综合</v>
          </cell>
          <cell r="S488">
            <v>46</v>
          </cell>
          <cell r="T488">
            <v>46</v>
          </cell>
          <cell r="U488"/>
          <cell r="V488">
            <v>39.400000000000006</v>
          </cell>
          <cell r="W488">
            <v>70.47</v>
          </cell>
          <cell r="X488">
            <v>51.828000000000003</v>
          </cell>
        </row>
        <row r="489">
          <cell r="C489" t="str">
            <v>201803202130237</v>
          </cell>
          <cell r="D489" t="str">
            <v>徐文格</v>
          </cell>
          <cell r="E489" t="str">
            <v>510184200004262665</v>
          </cell>
          <cell r="F489" t="str">
            <v>川北幼儿师范高等专科学校</v>
          </cell>
          <cell r="G489" t="str">
            <v>川北幼儿师范高等专科学校</v>
          </cell>
          <cell r="H489" t="str">
            <v>小学教育</v>
          </cell>
          <cell r="I489">
            <v>0</v>
          </cell>
          <cell r="J489" t="str">
            <v>教师教育学院</v>
          </cell>
          <cell r="K489" t="str">
            <v>小学教育</v>
          </cell>
          <cell r="L489" t="str">
            <v>大学语文</v>
          </cell>
          <cell r="M489">
            <v>47</v>
          </cell>
          <cell r="N489">
            <v>47</v>
          </cell>
          <cell r="O489" t="str">
            <v>高等数学</v>
          </cell>
          <cell r="P489">
            <v>11</v>
          </cell>
          <cell r="Q489">
            <v>11</v>
          </cell>
          <cell r="R489" t="str">
            <v>小学教育专业综合</v>
          </cell>
          <cell r="S489">
            <v>46</v>
          </cell>
          <cell r="T489">
            <v>46</v>
          </cell>
          <cell r="U489"/>
          <cell r="V489">
            <v>35.799999999999997</v>
          </cell>
          <cell r="W489">
            <v>74.8</v>
          </cell>
          <cell r="X489">
            <v>51.4</v>
          </cell>
        </row>
        <row r="490">
          <cell r="C490" t="str">
            <v>201620202200118</v>
          </cell>
          <cell r="D490" t="str">
            <v>鲁阿呷</v>
          </cell>
          <cell r="E490" t="str">
            <v>513401200103083564</v>
          </cell>
          <cell r="F490" t="str">
            <v>川北幼儿师范高等专科学校</v>
          </cell>
          <cell r="G490" t="str">
            <v>川北幼儿师范高等专科学校</v>
          </cell>
          <cell r="H490" t="str">
            <v>小学教育</v>
          </cell>
          <cell r="I490">
            <v>0</v>
          </cell>
          <cell r="J490" t="str">
            <v>教师教育学院</v>
          </cell>
          <cell r="K490" t="str">
            <v>小学教育</v>
          </cell>
          <cell r="L490" t="str">
            <v>大学语文</v>
          </cell>
          <cell r="M490">
            <v>41</v>
          </cell>
          <cell r="N490">
            <v>41</v>
          </cell>
          <cell r="O490" t="str">
            <v>高等数学</v>
          </cell>
          <cell r="P490">
            <v>0</v>
          </cell>
          <cell r="Q490">
            <v>0</v>
          </cell>
          <cell r="R490" t="str">
            <v>小学教育专业综合</v>
          </cell>
          <cell r="S490">
            <v>49</v>
          </cell>
          <cell r="T490">
            <v>49</v>
          </cell>
          <cell r="U490"/>
          <cell r="V490">
            <v>31.9</v>
          </cell>
          <cell r="W490">
            <v>76</v>
          </cell>
          <cell r="X490">
            <v>49.54</v>
          </cell>
        </row>
        <row r="491">
          <cell r="C491" t="str">
            <v>201625202140241</v>
          </cell>
          <cell r="D491" t="str">
            <v>李文琼</v>
          </cell>
          <cell r="E491" t="str">
            <v>511923199908188441</v>
          </cell>
          <cell r="F491" t="str">
            <v>川北幼儿师范高等专科学校</v>
          </cell>
          <cell r="G491" t="str">
            <v>川北幼儿师范高等专科学校</v>
          </cell>
          <cell r="H491" t="str">
            <v>小学教育</v>
          </cell>
          <cell r="I491">
            <v>0</v>
          </cell>
          <cell r="J491" t="str">
            <v>教师教育学院</v>
          </cell>
          <cell r="K491" t="str">
            <v>小学教育</v>
          </cell>
          <cell r="L491" t="str">
            <v>大学语文</v>
          </cell>
          <cell r="M491">
            <v>33</v>
          </cell>
          <cell r="N491">
            <v>33</v>
          </cell>
          <cell r="O491" t="str">
            <v>高等数学</v>
          </cell>
          <cell r="P491">
            <v>8</v>
          </cell>
          <cell r="Q491">
            <v>8</v>
          </cell>
          <cell r="R491" t="str">
            <v>小学教育专业综合</v>
          </cell>
          <cell r="S491">
            <v>40</v>
          </cell>
          <cell r="T491">
            <v>40</v>
          </cell>
          <cell r="U491"/>
          <cell r="V491">
            <v>28.3</v>
          </cell>
          <cell r="W491">
            <v>80.56</v>
          </cell>
          <cell r="X491">
            <v>49.204000000000008</v>
          </cell>
        </row>
        <row r="492">
          <cell r="C492" t="str">
            <v>201625202140105</v>
          </cell>
          <cell r="D492" t="str">
            <v>王桂丽</v>
          </cell>
          <cell r="E492" t="str">
            <v>511528200105056627</v>
          </cell>
          <cell r="F492" t="str">
            <v>川北幼儿师范高等专科学校</v>
          </cell>
          <cell r="G492" t="str">
            <v>川北幼儿师范高等专科学校</v>
          </cell>
          <cell r="H492" t="str">
            <v>小学教育</v>
          </cell>
          <cell r="I492">
            <v>0</v>
          </cell>
          <cell r="J492" t="str">
            <v>教师教育学院</v>
          </cell>
          <cell r="K492" t="str">
            <v>小学教育</v>
          </cell>
          <cell r="L492" t="str">
            <v>大学语文</v>
          </cell>
          <cell r="M492">
            <v>53</v>
          </cell>
          <cell r="N492">
            <v>53</v>
          </cell>
          <cell r="O492" t="str">
            <v>高等数学</v>
          </cell>
          <cell r="P492">
            <v>6</v>
          </cell>
          <cell r="Q492">
            <v>6</v>
          </cell>
          <cell r="R492" t="str">
            <v>小学教育专业综合</v>
          </cell>
          <cell r="S492">
            <v>32</v>
          </cell>
          <cell r="T492">
            <v>32</v>
          </cell>
          <cell r="U492"/>
          <cell r="V492">
            <v>30.5</v>
          </cell>
          <cell r="W492">
            <v>76.89</v>
          </cell>
          <cell r="X492">
            <v>49.055999999999997</v>
          </cell>
        </row>
        <row r="493">
          <cell r="C493" t="str">
            <v>201625202140219</v>
          </cell>
          <cell r="D493" t="str">
            <v>彭娅</v>
          </cell>
          <cell r="E493" t="str">
            <v>511722200011144186</v>
          </cell>
          <cell r="F493" t="str">
            <v>川北幼儿师范高等专科学校</v>
          </cell>
          <cell r="G493" t="str">
            <v>川北幼儿师范高等专科学校</v>
          </cell>
          <cell r="H493" t="str">
            <v>小学教育</v>
          </cell>
          <cell r="I493">
            <v>0</v>
          </cell>
          <cell r="J493" t="str">
            <v>教师教育学院</v>
          </cell>
          <cell r="K493" t="str">
            <v>小学教育</v>
          </cell>
          <cell r="L493" t="str">
            <v>大学语文</v>
          </cell>
          <cell r="M493">
            <v>40</v>
          </cell>
          <cell r="N493">
            <v>40</v>
          </cell>
          <cell r="O493" t="str">
            <v>高等数学</v>
          </cell>
          <cell r="P493">
            <v>5</v>
          </cell>
          <cell r="Q493">
            <v>5</v>
          </cell>
          <cell r="R493" t="str">
            <v>小学教育专业综合</v>
          </cell>
          <cell r="S493">
            <v>34</v>
          </cell>
          <cell r="T493">
            <v>34</v>
          </cell>
          <cell r="U493"/>
          <cell r="V493">
            <v>27.1</v>
          </cell>
          <cell r="W493">
            <v>80.56</v>
          </cell>
          <cell r="X493">
            <v>48.484000000000009</v>
          </cell>
        </row>
        <row r="494">
          <cell r="C494" t="str">
            <v>201803202130233</v>
          </cell>
          <cell r="D494" t="str">
            <v>张漫</v>
          </cell>
          <cell r="E494" t="str">
            <v>510422199907157921</v>
          </cell>
          <cell r="F494" t="str">
            <v>川北幼儿师范高等专科学校</v>
          </cell>
          <cell r="G494" t="str">
            <v>川北幼儿师范高等专科学校</v>
          </cell>
          <cell r="H494" t="str">
            <v>小学教育</v>
          </cell>
          <cell r="I494">
            <v>0</v>
          </cell>
          <cell r="J494" t="str">
            <v>教师教育学院</v>
          </cell>
          <cell r="K494" t="str">
            <v>小学教育</v>
          </cell>
          <cell r="L494" t="str">
            <v>大学语文</v>
          </cell>
          <cell r="M494">
            <v>59</v>
          </cell>
          <cell r="N494">
            <v>59</v>
          </cell>
          <cell r="O494" t="str">
            <v>高等数学</v>
          </cell>
          <cell r="P494">
            <v>8</v>
          </cell>
          <cell r="Q494">
            <v>8</v>
          </cell>
          <cell r="R494" t="str">
            <v>小学教育专业综合</v>
          </cell>
          <cell r="S494">
            <v>29</v>
          </cell>
          <cell r="T494">
            <v>29</v>
          </cell>
          <cell r="U494"/>
          <cell r="V494">
            <v>31.7</v>
          </cell>
          <cell r="W494">
            <v>71.599999999999994</v>
          </cell>
          <cell r="X494">
            <v>47.66</v>
          </cell>
        </row>
        <row r="495">
          <cell r="C495" t="str">
            <v>201803202130231</v>
          </cell>
          <cell r="D495" t="str">
            <v>赵青</v>
          </cell>
          <cell r="E495" t="str">
            <v>510503200004044063</v>
          </cell>
          <cell r="F495" t="str">
            <v>川北幼儿师范高等专科学校</v>
          </cell>
          <cell r="G495" t="str">
            <v>川北幼儿师范高等专科学校</v>
          </cell>
          <cell r="H495" t="str">
            <v>小学教育</v>
          </cell>
          <cell r="I495">
            <v>0</v>
          </cell>
          <cell r="J495" t="str">
            <v>教师教育学院</v>
          </cell>
          <cell r="K495" t="str">
            <v>小学教育</v>
          </cell>
          <cell r="L495" t="str">
            <v>大学语文</v>
          </cell>
          <cell r="M495">
            <v>54</v>
          </cell>
          <cell r="N495">
            <v>54</v>
          </cell>
          <cell r="O495" t="str">
            <v>高等数学</v>
          </cell>
          <cell r="P495">
            <v>0</v>
          </cell>
          <cell r="Q495">
            <v>0</v>
          </cell>
          <cell r="R495" t="str">
            <v>小学教育专业综合</v>
          </cell>
          <cell r="S495">
            <v>35</v>
          </cell>
          <cell r="T495">
            <v>35</v>
          </cell>
          <cell r="U495"/>
          <cell r="V495">
            <v>30.2</v>
          </cell>
          <cell r="W495">
            <v>73.67</v>
          </cell>
          <cell r="X495">
            <v>47.588000000000001</v>
          </cell>
        </row>
        <row r="496">
          <cell r="C496" t="str">
            <v>201625202140244</v>
          </cell>
          <cell r="D496" t="str">
            <v>黄怡香</v>
          </cell>
          <cell r="E496" t="str">
            <v>510802200103055622</v>
          </cell>
          <cell r="F496" t="str">
            <v>川北幼儿师范高等专科学校</v>
          </cell>
          <cell r="G496" t="str">
            <v>川北幼儿师范高等专科学校</v>
          </cell>
          <cell r="H496" t="str">
            <v>小学教育</v>
          </cell>
          <cell r="I496">
            <v>0</v>
          </cell>
          <cell r="J496" t="str">
            <v>教师教育学院</v>
          </cell>
          <cell r="K496" t="str">
            <v>小学教育</v>
          </cell>
          <cell r="L496" t="str">
            <v>大学语文</v>
          </cell>
          <cell r="M496">
            <v>50</v>
          </cell>
          <cell r="N496">
            <v>50</v>
          </cell>
          <cell r="O496" t="str">
            <v>高等数学</v>
          </cell>
          <cell r="P496">
            <v>8</v>
          </cell>
          <cell r="Q496">
            <v>8</v>
          </cell>
          <cell r="R496" t="str">
            <v>小学教育专业综合</v>
          </cell>
          <cell r="S496">
            <v>35</v>
          </cell>
          <cell r="T496">
            <v>35</v>
          </cell>
          <cell r="U496"/>
          <cell r="V496">
            <v>31.4</v>
          </cell>
          <cell r="W496">
            <v>67</v>
          </cell>
          <cell r="X496">
            <v>45.64</v>
          </cell>
        </row>
        <row r="497">
          <cell r="C497" t="str">
            <v>201625202140238</v>
          </cell>
          <cell r="D497" t="str">
            <v>徐菁移</v>
          </cell>
          <cell r="E497" t="str">
            <v>510724200108041222</v>
          </cell>
          <cell r="F497" t="str">
            <v>川北幼儿师范高等专科学校</v>
          </cell>
          <cell r="G497" t="str">
            <v>川北幼儿师范高等专科学校</v>
          </cell>
          <cell r="H497" t="str">
            <v>小学教育</v>
          </cell>
          <cell r="I497">
            <v>0</v>
          </cell>
          <cell r="J497" t="str">
            <v>教师教育学院</v>
          </cell>
          <cell r="K497" t="str">
            <v>小学教育</v>
          </cell>
          <cell r="L497" t="str">
            <v>大学语文</v>
          </cell>
          <cell r="M497">
            <v>42</v>
          </cell>
          <cell r="N497">
            <v>42</v>
          </cell>
          <cell r="O497" t="str">
            <v>高等数学</v>
          </cell>
          <cell r="P497">
            <v>4</v>
          </cell>
          <cell r="Q497">
            <v>4</v>
          </cell>
          <cell r="R497" t="str">
            <v>小学教育专业综合</v>
          </cell>
          <cell r="S497">
            <v>24</v>
          </cell>
          <cell r="T497">
            <v>24</v>
          </cell>
          <cell r="U497"/>
          <cell r="V497">
            <v>23.4</v>
          </cell>
          <cell r="W497">
            <v>78.33</v>
          </cell>
          <cell r="X497">
            <v>45.372</v>
          </cell>
        </row>
        <row r="498">
          <cell r="C498" t="str">
            <v>201620202200223</v>
          </cell>
          <cell r="D498" t="str">
            <v>阿措有聪</v>
          </cell>
          <cell r="E498" t="str">
            <v>513429199903031819</v>
          </cell>
          <cell r="F498" t="str">
            <v>川北幼儿师范高等专科学校</v>
          </cell>
          <cell r="G498" t="str">
            <v>川北幼儿师范高等专科学校</v>
          </cell>
          <cell r="H498" t="str">
            <v>小学教育</v>
          </cell>
          <cell r="I498">
            <v>0</v>
          </cell>
          <cell r="J498" t="str">
            <v>教师教育学院</v>
          </cell>
          <cell r="K498" t="str">
            <v>小学教育</v>
          </cell>
          <cell r="L498" t="str">
            <v>大学语文</v>
          </cell>
          <cell r="M498">
            <v>44</v>
          </cell>
          <cell r="N498">
            <v>44</v>
          </cell>
          <cell r="O498" t="str">
            <v>高等数学</v>
          </cell>
          <cell r="P498">
            <v>5</v>
          </cell>
          <cell r="Q498">
            <v>5</v>
          </cell>
          <cell r="R498" t="str">
            <v>小学教育专业综合</v>
          </cell>
          <cell r="S498">
            <v>34</v>
          </cell>
          <cell r="T498">
            <v>34</v>
          </cell>
          <cell r="U498"/>
          <cell r="V498">
            <v>28.3</v>
          </cell>
          <cell r="W498">
            <v>70.89</v>
          </cell>
          <cell r="X498">
            <v>45.335999999999999</v>
          </cell>
        </row>
        <row r="499">
          <cell r="C499" t="str">
            <v>201625202140104</v>
          </cell>
          <cell r="D499" t="str">
            <v>覃华添</v>
          </cell>
          <cell r="E499" t="str">
            <v>513422200102253420</v>
          </cell>
          <cell r="F499" t="str">
            <v>川北幼儿师范高等专科学校</v>
          </cell>
          <cell r="G499" t="str">
            <v>川北幼儿师范高等专科学校</v>
          </cell>
          <cell r="H499" t="str">
            <v>小学教育</v>
          </cell>
          <cell r="I499">
            <v>0</v>
          </cell>
          <cell r="J499" t="str">
            <v>教师教育学院</v>
          </cell>
          <cell r="K499" t="str">
            <v>小学教育</v>
          </cell>
          <cell r="L499" t="str">
            <v>大学语文</v>
          </cell>
          <cell r="M499">
            <v>46</v>
          </cell>
          <cell r="N499">
            <v>46</v>
          </cell>
          <cell r="O499" t="str">
            <v>高等数学</v>
          </cell>
          <cell r="P499">
            <v>8</v>
          </cell>
          <cell r="Q499">
            <v>8</v>
          </cell>
          <cell r="R499" t="str">
            <v>小学教育专业综合</v>
          </cell>
          <cell r="S499">
            <v>29</v>
          </cell>
          <cell r="T499">
            <v>29</v>
          </cell>
          <cell r="U499"/>
          <cell r="V499">
            <v>27.8</v>
          </cell>
          <cell r="W499">
            <v>71.33</v>
          </cell>
          <cell r="X499">
            <v>45.212000000000003</v>
          </cell>
        </row>
        <row r="500">
          <cell r="C500" t="str">
            <v>201625202140132</v>
          </cell>
          <cell r="D500" t="str">
            <v>杨菊良</v>
          </cell>
          <cell r="E500" t="str">
            <v>510821199908128845</v>
          </cell>
          <cell r="F500" t="str">
            <v>川北幼儿师范高等专科学校</v>
          </cell>
          <cell r="G500" t="str">
            <v>川北幼儿师范高等专科学校</v>
          </cell>
          <cell r="H500" t="str">
            <v>小学教育</v>
          </cell>
          <cell r="I500">
            <v>0</v>
          </cell>
          <cell r="J500" t="str">
            <v>教师教育学院</v>
          </cell>
          <cell r="K500" t="str">
            <v>小学教育</v>
          </cell>
          <cell r="L500" t="str">
            <v>大学语文</v>
          </cell>
          <cell r="M500">
            <v>49</v>
          </cell>
          <cell r="N500">
            <v>49</v>
          </cell>
          <cell r="O500" t="str">
            <v>高等数学</v>
          </cell>
          <cell r="P500">
            <v>0</v>
          </cell>
          <cell r="Q500">
            <v>0</v>
          </cell>
          <cell r="R500" t="str">
            <v>小学教育专业综合</v>
          </cell>
          <cell r="S500">
            <v>30</v>
          </cell>
          <cell r="T500">
            <v>30</v>
          </cell>
          <cell r="U500"/>
          <cell r="V500">
            <v>26.7</v>
          </cell>
          <cell r="W500">
            <v>72.67</v>
          </cell>
          <cell r="X500">
            <v>45.088000000000001</v>
          </cell>
        </row>
        <row r="501">
          <cell r="C501" t="str">
            <v>201625202140210</v>
          </cell>
          <cell r="D501" t="str">
            <v>张薷元</v>
          </cell>
          <cell r="E501" t="str">
            <v>513824200104275724</v>
          </cell>
          <cell r="F501" t="str">
            <v>川北幼儿师范高等专科学校</v>
          </cell>
          <cell r="G501" t="str">
            <v>川北幼儿师范高等专科学校</v>
          </cell>
          <cell r="H501" t="str">
            <v>小学教育</v>
          </cell>
          <cell r="I501">
            <v>0</v>
          </cell>
          <cell r="J501" t="str">
            <v>教师教育学院</v>
          </cell>
          <cell r="K501" t="str">
            <v>小学教育</v>
          </cell>
          <cell r="L501" t="str">
            <v>大学语文</v>
          </cell>
          <cell r="M501">
            <v>40</v>
          </cell>
          <cell r="N501">
            <v>40</v>
          </cell>
          <cell r="O501" t="str">
            <v>高等数学</v>
          </cell>
          <cell r="P501">
            <v>8</v>
          </cell>
          <cell r="Q501">
            <v>8</v>
          </cell>
          <cell r="R501" t="str">
            <v>小学教育专业综合</v>
          </cell>
          <cell r="S501">
            <v>36</v>
          </cell>
          <cell r="T501">
            <v>36</v>
          </cell>
          <cell r="U501"/>
          <cell r="V501">
            <v>28.8</v>
          </cell>
          <cell r="W501">
            <v>69.44</v>
          </cell>
          <cell r="X501">
            <v>45.055999999999997</v>
          </cell>
        </row>
        <row r="502">
          <cell r="C502" t="str">
            <v>201803202130236</v>
          </cell>
          <cell r="D502" t="str">
            <v>王诗鹏</v>
          </cell>
          <cell r="E502" t="str">
            <v>510311199904204513</v>
          </cell>
          <cell r="F502" t="str">
            <v>川北幼儿师范高等专科学校</v>
          </cell>
          <cell r="G502" t="str">
            <v>川北幼儿师范高等专科学校</v>
          </cell>
          <cell r="H502" t="str">
            <v>小学教育</v>
          </cell>
          <cell r="I502">
            <v>0</v>
          </cell>
          <cell r="J502" t="str">
            <v>教师教育学院</v>
          </cell>
          <cell r="K502" t="str">
            <v>小学教育</v>
          </cell>
          <cell r="L502" t="str">
            <v>大学语文</v>
          </cell>
          <cell r="M502">
            <v>53</v>
          </cell>
          <cell r="N502">
            <v>53</v>
          </cell>
          <cell r="O502" t="str">
            <v>高等数学</v>
          </cell>
          <cell r="P502">
            <v>14</v>
          </cell>
          <cell r="Q502">
            <v>14</v>
          </cell>
          <cell r="R502" t="str">
            <v>小学教育专业综合</v>
          </cell>
          <cell r="S502">
            <v>20</v>
          </cell>
          <cell r="T502">
            <v>20</v>
          </cell>
          <cell r="U502"/>
          <cell r="V502">
            <v>28.099999999999998</v>
          </cell>
          <cell r="W502">
            <v>70.33</v>
          </cell>
          <cell r="X502">
            <v>44.992000000000004</v>
          </cell>
        </row>
        <row r="503">
          <cell r="C503" t="str">
            <v>201625202140128</v>
          </cell>
          <cell r="D503" t="str">
            <v>徐洋</v>
          </cell>
          <cell r="E503" t="str">
            <v>510821200109255827</v>
          </cell>
          <cell r="F503" t="str">
            <v>川北幼儿师范高等专科学校</v>
          </cell>
          <cell r="G503" t="str">
            <v>川北幼儿师范高等专科学校</v>
          </cell>
          <cell r="H503" t="str">
            <v>小学教育</v>
          </cell>
          <cell r="I503">
            <v>0</v>
          </cell>
          <cell r="J503" t="str">
            <v>教师教育学院</v>
          </cell>
          <cell r="K503" t="str">
            <v>小学教育</v>
          </cell>
          <cell r="L503" t="str">
            <v>大学语文</v>
          </cell>
          <cell r="M503">
            <v>44</v>
          </cell>
          <cell r="N503">
            <v>44</v>
          </cell>
          <cell r="O503" t="str">
            <v>高等数学</v>
          </cell>
          <cell r="P503">
            <v>8</v>
          </cell>
          <cell r="Q503">
            <v>8</v>
          </cell>
          <cell r="R503" t="str">
            <v>小学教育专业综合</v>
          </cell>
          <cell r="S503">
            <v>28</v>
          </cell>
          <cell r="T503">
            <v>28</v>
          </cell>
          <cell r="U503"/>
          <cell r="V503">
            <v>26.8</v>
          </cell>
          <cell r="W503">
            <v>71.22</v>
          </cell>
          <cell r="X503">
            <v>44.567999999999998</v>
          </cell>
        </row>
        <row r="504">
          <cell r="C504" t="str">
            <v>201625202140107</v>
          </cell>
          <cell r="D504" t="str">
            <v>王降秋</v>
          </cell>
          <cell r="E504" t="str">
            <v>513324200004051013</v>
          </cell>
          <cell r="F504" t="str">
            <v>川北幼儿师范高等专科学校</v>
          </cell>
          <cell r="G504" t="str">
            <v>川北幼儿师范高等专科学校</v>
          </cell>
          <cell r="H504" t="str">
            <v>小学教育</v>
          </cell>
          <cell r="I504">
            <v>0</v>
          </cell>
          <cell r="J504" t="str">
            <v>教师教育学院</v>
          </cell>
          <cell r="K504" t="str">
            <v>小学教育</v>
          </cell>
          <cell r="L504" t="str">
            <v>大学语文</v>
          </cell>
          <cell r="M504">
            <v>48</v>
          </cell>
          <cell r="N504">
            <v>48</v>
          </cell>
          <cell r="O504" t="str">
            <v>高等数学</v>
          </cell>
          <cell r="P504">
            <v>4</v>
          </cell>
          <cell r="Q504">
            <v>4</v>
          </cell>
          <cell r="R504" t="str">
            <v>小学教育专业综合</v>
          </cell>
          <cell r="S504">
            <v>40</v>
          </cell>
          <cell r="T504">
            <v>40</v>
          </cell>
          <cell r="U504"/>
          <cell r="V504">
            <v>31.599999999999998</v>
          </cell>
          <cell r="W504">
            <v>64</v>
          </cell>
          <cell r="X504">
            <v>44.56</v>
          </cell>
        </row>
        <row r="505">
          <cell r="C505" t="str">
            <v>201620202200220</v>
          </cell>
          <cell r="D505" t="str">
            <v>王杰</v>
          </cell>
          <cell r="E505" t="str">
            <v>513401200009154514</v>
          </cell>
          <cell r="F505" t="str">
            <v>川北幼儿师范高等专科学校</v>
          </cell>
          <cell r="G505" t="str">
            <v>川北幼儿师范高等专科学校</v>
          </cell>
          <cell r="H505" t="str">
            <v>小学教育</v>
          </cell>
          <cell r="I505">
            <v>0</v>
          </cell>
          <cell r="J505" t="str">
            <v>教师教育学院</v>
          </cell>
          <cell r="K505" t="str">
            <v>小学教育</v>
          </cell>
          <cell r="L505" t="str">
            <v>大学语文</v>
          </cell>
          <cell r="M505">
            <v>40</v>
          </cell>
          <cell r="N505">
            <v>40</v>
          </cell>
          <cell r="O505" t="str">
            <v>高等数学</v>
          </cell>
          <cell r="P505">
            <v>12</v>
          </cell>
          <cell r="Q505">
            <v>12</v>
          </cell>
          <cell r="R505" t="str">
            <v>小学教育专业综合</v>
          </cell>
          <cell r="S505">
            <v>29</v>
          </cell>
          <cell r="T505">
            <v>29</v>
          </cell>
          <cell r="U505"/>
          <cell r="V505">
            <v>27.200000000000003</v>
          </cell>
          <cell r="W505">
            <v>70.22</v>
          </cell>
          <cell r="X505">
            <v>44.408000000000001</v>
          </cell>
        </row>
        <row r="506">
          <cell r="C506" t="str">
            <v>201625202140215</v>
          </cell>
          <cell r="D506" t="str">
            <v>曾露</v>
          </cell>
          <cell r="E506" t="str">
            <v>513221200010190525</v>
          </cell>
          <cell r="F506" t="str">
            <v>川北幼儿师范高等专科学校</v>
          </cell>
          <cell r="G506" t="str">
            <v>川北幼儿师范高等专科学校</v>
          </cell>
          <cell r="H506" t="str">
            <v>小学教育</v>
          </cell>
          <cell r="I506">
            <v>0</v>
          </cell>
          <cell r="J506" t="str">
            <v>教师教育学院</v>
          </cell>
          <cell r="K506" t="str">
            <v>小学教育</v>
          </cell>
          <cell r="L506" t="str">
            <v>大学语文</v>
          </cell>
          <cell r="M506">
            <v>40</v>
          </cell>
          <cell r="N506">
            <v>40</v>
          </cell>
          <cell r="O506" t="str">
            <v>高等数学</v>
          </cell>
          <cell r="P506">
            <v>0</v>
          </cell>
          <cell r="Q506">
            <v>0</v>
          </cell>
          <cell r="R506" t="str">
            <v>小学教育专业综合</v>
          </cell>
          <cell r="S506">
            <v>35</v>
          </cell>
          <cell r="T506">
            <v>35</v>
          </cell>
          <cell r="U506"/>
          <cell r="V506">
            <v>26</v>
          </cell>
          <cell r="W506">
            <v>71</v>
          </cell>
          <cell r="X506">
            <v>44</v>
          </cell>
        </row>
        <row r="507">
          <cell r="C507" t="str">
            <v>201625202140102</v>
          </cell>
          <cell r="D507" t="str">
            <v>文一三</v>
          </cell>
          <cell r="E507" t="str">
            <v>511523200107130016</v>
          </cell>
          <cell r="F507" t="str">
            <v>川北幼儿师范高等专科学校</v>
          </cell>
          <cell r="G507" t="str">
            <v>川北幼儿师范高等专科学校</v>
          </cell>
          <cell r="H507" t="str">
            <v>小学教育</v>
          </cell>
          <cell r="I507">
            <v>0</v>
          </cell>
          <cell r="J507" t="str">
            <v>教师教育学院</v>
          </cell>
          <cell r="K507" t="str">
            <v>小学教育</v>
          </cell>
          <cell r="L507" t="str">
            <v>大学语文</v>
          </cell>
          <cell r="M507">
            <v>46</v>
          </cell>
          <cell r="N507">
            <v>46</v>
          </cell>
          <cell r="O507" t="str">
            <v>高等数学</v>
          </cell>
          <cell r="P507">
            <v>8</v>
          </cell>
          <cell r="Q507">
            <v>8</v>
          </cell>
          <cell r="R507" t="str">
            <v>小学教育专业综合</v>
          </cell>
          <cell r="S507">
            <v>27</v>
          </cell>
          <cell r="T507">
            <v>27</v>
          </cell>
          <cell r="U507"/>
          <cell r="V507">
            <v>27</v>
          </cell>
          <cell r="W507">
            <v>68.33</v>
          </cell>
          <cell r="X507">
            <v>43.531999999999996</v>
          </cell>
        </row>
        <row r="508">
          <cell r="C508" t="str">
            <v>201625202140117</v>
          </cell>
          <cell r="D508" t="str">
            <v>曲木布吉木</v>
          </cell>
          <cell r="E508" t="str">
            <v>513434199805107964</v>
          </cell>
          <cell r="F508" t="str">
            <v>川北幼儿师范高等专科学校</v>
          </cell>
          <cell r="G508" t="str">
            <v>川北幼儿师范高等专科学校</v>
          </cell>
          <cell r="H508" t="str">
            <v>小学教育</v>
          </cell>
          <cell r="I508">
            <v>0</v>
          </cell>
          <cell r="J508" t="str">
            <v>教师教育学院</v>
          </cell>
          <cell r="K508" t="str">
            <v>小学教育</v>
          </cell>
          <cell r="L508" t="str">
            <v>大学语文</v>
          </cell>
          <cell r="M508">
            <v>35</v>
          </cell>
          <cell r="N508">
            <v>35</v>
          </cell>
          <cell r="O508" t="str">
            <v>高等数学</v>
          </cell>
          <cell r="P508">
            <v>8</v>
          </cell>
          <cell r="Q508">
            <v>8</v>
          </cell>
          <cell r="R508" t="str">
            <v>小学教育专业综合</v>
          </cell>
          <cell r="S508">
            <v>36</v>
          </cell>
          <cell r="T508">
            <v>36</v>
          </cell>
          <cell r="U508"/>
          <cell r="V508">
            <v>27.3</v>
          </cell>
          <cell r="W508">
            <v>65.67</v>
          </cell>
          <cell r="X508">
            <v>42.647999999999996</v>
          </cell>
        </row>
        <row r="509">
          <cell r="C509" t="str">
            <v>201625202140127</v>
          </cell>
          <cell r="D509" t="str">
            <v>尹心怡</v>
          </cell>
          <cell r="E509" t="str">
            <v>510402200107214721</v>
          </cell>
          <cell r="F509" t="str">
            <v>川北幼儿师范高等专科学校</v>
          </cell>
          <cell r="G509" t="str">
            <v>川北幼儿师范高等专科学校</v>
          </cell>
          <cell r="H509" t="str">
            <v>小学教育</v>
          </cell>
          <cell r="I509">
            <v>0</v>
          </cell>
          <cell r="J509" t="str">
            <v>教师教育学院</v>
          </cell>
          <cell r="K509" t="str">
            <v>小学教育</v>
          </cell>
          <cell r="L509" t="str">
            <v>大学语文</v>
          </cell>
          <cell r="M509">
            <v>43</v>
          </cell>
          <cell r="N509">
            <v>43</v>
          </cell>
          <cell r="O509" t="str">
            <v>高等数学</v>
          </cell>
          <cell r="P509">
            <v>4</v>
          </cell>
          <cell r="Q509">
            <v>4</v>
          </cell>
          <cell r="R509" t="str">
            <v>小学教育专业综合</v>
          </cell>
          <cell r="S509">
            <v>26</v>
          </cell>
          <cell r="T509">
            <v>26</v>
          </cell>
          <cell r="U509"/>
          <cell r="V509">
            <v>24.5</v>
          </cell>
          <cell r="W509">
            <v>68.33</v>
          </cell>
          <cell r="X509">
            <v>42.031999999999996</v>
          </cell>
        </row>
        <row r="510">
          <cell r="C510" t="str">
            <v>201625202140139</v>
          </cell>
          <cell r="D510" t="str">
            <v>向月亮</v>
          </cell>
          <cell r="E510" t="str">
            <v>51082420021215162x</v>
          </cell>
          <cell r="F510" t="str">
            <v>川北幼儿师范高等专科学校</v>
          </cell>
          <cell r="G510" t="str">
            <v>川北幼儿师范高等专科学校</v>
          </cell>
          <cell r="H510" t="str">
            <v>小学教育</v>
          </cell>
          <cell r="I510">
            <v>0</v>
          </cell>
          <cell r="J510" t="str">
            <v>教师教育学院</v>
          </cell>
          <cell r="K510" t="str">
            <v>小学教育</v>
          </cell>
          <cell r="L510" t="str">
            <v>大学语文</v>
          </cell>
          <cell r="M510">
            <v>41</v>
          </cell>
          <cell r="N510">
            <v>41</v>
          </cell>
          <cell r="O510" t="str">
            <v>高等数学</v>
          </cell>
          <cell r="P510">
            <v>16</v>
          </cell>
          <cell r="Q510">
            <v>16</v>
          </cell>
          <cell r="R510" t="str">
            <v>小学教育专业综合</v>
          </cell>
          <cell r="S510">
            <v>24</v>
          </cell>
          <cell r="T510">
            <v>24</v>
          </cell>
          <cell r="U510"/>
          <cell r="V510">
            <v>26.7</v>
          </cell>
          <cell r="W510">
            <v>64.67</v>
          </cell>
          <cell r="X510">
            <v>41.888000000000005</v>
          </cell>
        </row>
        <row r="511">
          <cell r="C511" t="str">
            <v>201625202140101</v>
          </cell>
          <cell r="D511" t="str">
            <v>李佳雪</v>
          </cell>
          <cell r="E511" t="str">
            <v>513123200110011827</v>
          </cell>
          <cell r="F511" t="str">
            <v>川北幼儿师范高等专科学校</v>
          </cell>
          <cell r="G511" t="str">
            <v>川北幼儿师范高等专科学校</v>
          </cell>
          <cell r="H511" t="str">
            <v>小学教育</v>
          </cell>
          <cell r="I511">
            <v>0</v>
          </cell>
          <cell r="J511" t="str">
            <v>教师教育学院</v>
          </cell>
          <cell r="K511" t="str">
            <v>小学教育</v>
          </cell>
          <cell r="L511" t="str">
            <v>大学语文</v>
          </cell>
          <cell r="M511">
            <v>15</v>
          </cell>
          <cell r="N511">
            <v>15</v>
          </cell>
          <cell r="O511" t="str">
            <v>高等数学</v>
          </cell>
          <cell r="P511">
            <v>0</v>
          </cell>
          <cell r="Q511">
            <v>0</v>
          </cell>
          <cell r="R511" t="str">
            <v>小学教育专业综合</v>
          </cell>
          <cell r="S511">
            <v>27</v>
          </cell>
          <cell r="T511">
            <v>27</v>
          </cell>
          <cell r="U511"/>
          <cell r="V511">
            <v>15.3</v>
          </cell>
          <cell r="W511">
            <v>77.56</v>
          </cell>
          <cell r="X511">
            <v>40.204000000000001</v>
          </cell>
        </row>
        <row r="512">
          <cell r="C512" t="str">
            <v>201620202200307</v>
          </cell>
          <cell r="D512" t="str">
            <v>阿尔五呷木</v>
          </cell>
          <cell r="E512" t="str">
            <v>513434200005077029</v>
          </cell>
          <cell r="F512" t="str">
            <v>川北幼儿师范高等专科学校</v>
          </cell>
          <cell r="G512" t="str">
            <v>川北幼儿师范高等专科学校</v>
          </cell>
          <cell r="H512" t="str">
            <v>小学教育</v>
          </cell>
          <cell r="I512">
            <v>0</v>
          </cell>
          <cell r="J512" t="str">
            <v>教师教育学院</v>
          </cell>
          <cell r="K512" t="str">
            <v>小学教育</v>
          </cell>
          <cell r="L512" t="str">
            <v>大学语文</v>
          </cell>
          <cell r="M512">
            <v>36</v>
          </cell>
          <cell r="N512">
            <v>36</v>
          </cell>
          <cell r="O512" t="str">
            <v>高等数学</v>
          </cell>
          <cell r="P512">
            <v>0</v>
          </cell>
          <cell r="Q512">
            <v>0</v>
          </cell>
          <cell r="R512" t="str">
            <v>小学教育专业综合</v>
          </cell>
          <cell r="S512">
            <v>30</v>
          </cell>
          <cell r="T512">
            <v>30</v>
          </cell>
          <cell r="U512"/>
          <cell r="V512">
            <v>22.799999999999997</v>
          </cell>
          <cell r="W512">
            <v>65.44</v>
          </cell>
          <cell r="X512">
            <v>39.856000000000002</v>
          </cell>
        </row>
        <row r="513">
          <cell r="C513" t="str">
            <v>201620202200219</v>
          </cell>
          <cell r="D513" t="str">
            <v>高展鹏</v>
          </cell>
          <cell r="E513" t="str">
            <v>513437200101290013</v>
          </cell>
          <cell r="F513" t="str">
            <v>川北幼儿师范高等专科学校</v>
          </cell>
          <cell r="G513" t="str">
            <v>川北幼儿师范高等专科学校</v>
          </cell>
          <cell r="H513" t="str">
            <v>小学教育</v>
          </cell>
          <cell r="I513">
            <v>0</v>
          </cell>
          <cell r="J513" t="str">
            <v>教师教育学院</v>
          </cell>
          <cell r="K513" t="str">
            <v>小学教育</v>
          </cell>
          <cell r="L513" t="str">
            <v>大学语文</v>
          </cell>
          <cell r="M513">
            <v>48</v>
          </cell>
          <cell r="N513">
            <v>48</v>
          </cell>
          <cell r="O513" t="str">
            <v>高等数学</v>
          </cell>
          <cell r="P513">
            <v>4</v>
          </cell>
          <cell r="Q513">
            <v>4</v>
          </cell>
          <cell r="R513" t="str">
            <v>小学教育专业综合</v>
          </cell>
          <cell r="S513">
            <v>24</v>
          </cell>
          <cell r="T513">
            <v>24</v>
          </cell>
          <cell r="U513"/>
          <cell r="V513">
            <v>25.2</v>
          </cell>
          <cell r="W513">
            <v>60.89</v>
          </cell>
          <cell r="X513">
            <v>39.475999999999999</v>
          </cell>
        </row>
        <row r="514">
          <cell r="C514" t="str">
            <v>201625202140227</v>
          </cell>
          <cell r="D514" t="str">
            <v>刘志明</v>
          </cell>
          <cell r="E514" t="str">
            <v>513433199908030019</v>
          </cell>
          <cell r="F514" t="str">
            <v>川北幼儿师范高等专科学校</v>
          </cell>
          <cell r="G514" t="str">
            <v>川北幼儿师范高等专科学校</v>
          </cell>
          <cell r="H514" t="str">
            <v>小学教育</v>
          </cell>
          <cell r="I514">
            <v>0</v>
          </cell>
          <cell r="J514" t="str">
            <v>教师教育学院</v>
          </cell>
          <cell r="K514" t="str">
            <v>小学教育</v>
          </cell>
          <cell r="L514" t="str">
            <v>大学语文</v>
          </cell>
          <cell r="M514">
            <v>29</v>
          </cell>
          <cell r="N514">
            <v>29</v>
          </cell>
          <cell r="O514" t="str">
            <v>高等数学</v>
          </cell>
          <cell r="P514">
            <v>4</v>
          </cell>
          <cell r="Q514">
            <v>4</v>
          </cell>
          <cell r="R514" t="str">
            <v>小学教育专业综合</v>
          </cell>
          <cell r="S514">
            <v>29</v>
          </cell>
          <cell r="T514">
            <v>29</v>
          </cell>
          <cell r="U514"/>
          <cell r="V514">
            <v>21.5</v>
          </cell>
          <cell r="W514">
            <v>66.44</v>
          </cell>
          <cell r="X514">
            <v>39.475999999999999</v>
          </cell>
        </row>
        <row r="515">
          <cell r="C515" t="str">
            <v>201625202140144</v>
          </cell>
          <cell r="D515" t="str">
            <v>胡道涛</v>
          </cell>
          <cell r="E515" t="str">
            <v>513323199904153515</v>
          </cell>
          <cell r="F515" t="str">
            <v>川北幼儿师范高等专科学校</v>
          </cell>
          <cell r="G515" t="str">
            <v>川北幼儿师范高等专科学校</v>
          </cell>
          <cell r="H515" t="str">
            <v>小学教育</v>
          </cell>
          <cell r="I515">
            <v>0</v>
          </cell>
          <cell r="J515" t="str">
            <v>教师教育学院</v>
          </cell>
          <cell r="K515" t="str">
            <v>小学教育</v>
          </cell>
          <cell r="L515" t="str">
            <v>大学语文</v>
          </cell>
          <cell r="M515">
            <v>39</v>
          </cell>
          <cell r="N515">
            <v>39</v>
          </cell>
          <cell r="O515" t="str">
            <v>高等数学</v>
          </cell>
          <cell r="P515">
            <v>0</v>
          </cell>
          <cell r="Q515">
            <v>0</v>
          </cell>
          <cell r="R515" t="str">
            <v>小学教育专业综合</v>
          </cell>
          <cell r="S515">
            <v>32</v>
          </cell>
          <cell r="T515">
            <v>32</v>
          </cell>
          <cell r="U515"/>
          <cell r="V515">
            <v>24.5</v>
          </cell>
          <cell r="W515">
            <v>61</v>
          </cell>
          <cell r="X515">
            <v>39.1</v>
          </cell>
        </row>
        <row r="516">
          <cell r="C516" t="str">
            <v>201625202140124</v>
          </cell>
          <cell r="D516" t="str">
            <v>李亚</v>
          </cell>
          <cell r="E516" t="str">
            <v>510802200106241746</v>
          </cell>
          <cell r="F516" t="str">
            <v>川北幼儿师范高等专科学校</v>
          </cell>
          <cell r="G516" t="str">
            <v>川北幼儿师范高等专科学校</v>
          </cell>
          <cell r="H516" t="str">
            <v>小学教育</v>
          </cell>
          <cell r="I516">
            <v>0</v>
          </cell>
          <cell r="J516" t="str">
            <v>教师教育学院</v>
          </cell>
          <cell r="K516" t="str">
            <v>小学教育</v>
          </cell>
          <cell r="L516" t="str">
            <v>大学语文</v>
          </cell>
          <cell r="M516">
            <v>34</v>
          </cell>
          <cell r="N516">
            <v>34</v>
          </cell>
          <cell r="O516" t="str">
            <v>高等数学</v>
          </cell>
          <cell r="P516">
            <v>4</v>
          </cell>
          <cell r="Q516">
            <v>4</v>
          </cell>
          <cell r="R516" t="str">
            <v>小学教育专业综合</v>
          </cell>
          <cell r="S516">
            <v>20</v>
          </cell>
          <cell r="T516">
            <v>20</v>
          </cell>
          <cell r="U516"/>
          <cell r="V516">
            <v>19.399999999999999</v>
          </cell>
          <cell r="W516">
            <v>63.78</v>
          </cell>
          <cell r="X516">
            <v>37.152000000000001</v>
          </cell>
        </row>
        <row r="517">
          <cell r="C517" t="str">
            <v>201620202200310</v>
          </cell>
          <cell r="D517" t="str">
            <v>孙文</v>
          </cell>
          <cell r="E517" t="str">
            <v>513401200003263517</v>
          </cell>
          <cell r="F517" t="str">
            <v>川北幼儿师范高等专科学校</v>
          </cell>
          <cell r="G517" t="str">
            <v>川北幼儿师范高等专科学校</v>
          </cell>
          <cell r="H517" t="str">
            <v>小学教育</v>
          </cell>
          <cell r="I517">
            <v>0</v>
          </cell>
          <cell r="J517" t="str">
            <v>教师教育学院</v>
          </cell>
          <cell r="K517" t="str">
            <v>小学教育</v>
          </cell>
          <cell r="L517" t="str">
            <v>大学语文</v>
          </cell>
          <cell r="M517">
            <v>0</v>
          </cell>
          <cell r="N517" t="str">
            <v>缺考</v>
          </cell>
          <cell r="O517" t="str">
            <v>高等数学</v>
          </cell>
          <cell r="P517">
            <v>0</v>
          </cell>
          <cell r="Q517" t="str">
            <v>缺考</v>
          </cell>
          <cell r="R517" t="str">
            <v>小学教育专业综合</v>
          </cell>
          <cell r="S517">
            <v>0</v>
          </cell>
          <cell r="T517" t="str">
            <v>缺考</v>
          </cell>
          <cell r="U517" t="str">
            <v>缺考</v>
          </cell>
          <cell r="V517">
            <v>0</v>
          </cell>
          <cell r="W517">
            <v>62.67</v>
          </cell>
          <cell r="X517">
            <v>25.068000000000001</v>
          </cell>
        </row>
        <row r="518">
          <cell r="C518" t="str">
            <v>201838010403</v>
          </cell>
          <cell r="D518" t="str">
            <v>杨宛玲</v>
          </cell>
          <cell r="E518" t="str">
            <v>513922200010044266</v>
          </cell>
          <cell r="F518" t="str">
            <v>四川工业科技学院</v>
          </cell>
          <cell r="G518" t="str">
            <v>四川工业科技学院</v>
          </cell>
          <cell r="H518" t="str">
            <v>学前教育</v>
          </cell>
          <cell r="I518">
            <v>0</v>
          </cell>
          <cell r="J518" t="str">
            <v>教师教育学院</v>
          </cell>
          <cell r="K518" t="str">
            <v>学前教育</v>
          </cell>
          <cell r="L518" t="str">
            <v>大学语文</v>
          </cell>
          <cell r="M518">
            <v>62</v>
          </cell>
          <cell r="N518">
            <v>62</v>
          </cell>
          <cell r="O518" t="str">
            <v>大学英语</v>
          </cell>
          <cell r="P518">
            <v>54</v>
          </cell>
          <cell r="Q518">
            <v>54</v>
          </cell>
          <cell r="R518" t="str">
            <v>学前教育专业综合</v>
          </cell>
          <cell r="S518">
            <v>69</v>
          </cell>
          <cell r="T518">
            <v>69</v>
          </cell>
          <cell r="U518"/>
          <cell r="V518">
            <v>62.4</v>
          </cell>
          <cell r="W518">
            <v>84.75</v>
          </cell>
          <cell r="X518">
            <v>71.34</v>
          </cell>
        </row>
        <row r="519">
          <cell r="C519" t="str">
            <v>201838010061</v>
          </cell>
          <cell r="D519" t="str">
            <v>王燕</v>
          </cell>
          <cell r="E519" t="str">
            <v>511602199811208305</v>
          </cell>
          <cell r="F519" t="str">
            <v>四川工业科技学院</v>
          </cell>
          <cell r="G519" t="str">
            <v>四川工业科技学院</v>
          </cell>
          <cell r="H519" t="str">
            <v>学前教育</v>
          </cell>
          <cell r="I519">
            <v>0</v>
          </cell>
          <cell r="J519" t="str">
            <v>教师教育学院</v>
          </cell>
          <cell r="K519" t="str">
            <v>学前教育</v>
          </cell>
          <cell r="L519" t="str">
            <v>大学语文</v>
          </cell>
          <cell r="M519">
            <v>60</v>
          </cell>
          <cell r="N519">
            <v>60</v>
          </cell>
          <cell r="O519" t="str">
            <v>大学英语</v>
          </cell>
          <cell r="P519">
            <v>54</v>
          </cell>
          <cell r="Q519">
            <v>54</v>
          </cell>
          <cell r="R519" t="str">
            <v>学前教育专业综合</v>
          </cell>
          <cell r="S519">
            <v>70</v>
          </cell>
          <cell r="T519">
            <v>70</v>
          </cell>
          <cell r="U519"/>
          <cell r="V519">
            <v>62.2</v>
          </cell>
          <cell r="W519">
            <v>82.48</v>
          </cell>
          <cell r="X519">
            <v>70.312000000000012</v>
          </cell>
        </row>
        <row r="520">
          <cell r="C520" t="str">
            <v>201838010063</v>
          </cell>
          <cell r="D520" t="str">
            <v>叶艾佳</v>
          </cell>
          <cell r="E520" t="str">
            <v>511602200001160042</v>
          </cell>
          <cell r="F520" t="str">
            <v>四川工业科技学院</v>
          </cell>
          <cell r="G520" t="str">
            <v>四川工业科技学院</v>
          </cell>
          <cell r="H520" t="str">
            <v>学前教育</v>
          </cell>
          <cell r="I520">
            <v>0</v>
          </cell>
          <cell r="J520" t="str">
            <v>教师教育学院</v>
          </cell>
          <cell r="K520" t="str">
            <v>学前教育</v>
          </cell>
          <cell r="L520" t="str">
            <v>大学语文</v>
          </cell>
          <cell r="M520">
            <v>58</v>
          </cell>
          <cell r="N520">
            <v>58</v>
          </cell>
          <cell r="O520" t="str">
            <v>大学英语</v>
          </cell>
          <cell r="P520">
            <v>25</v>
          </cell>
          <cell r="Q520">
            <v>25</v>
          </cell>
          <cell r="R520" t="str">
            <v>学前教育专业综合</v>
          </cell>
          <cell r="S520">
            <v>75</v>
          </cell>
          <cell r="T520">
            <v>75</v>
          </cell>
          <cell r="U520"/>
          <cell r="V520">
            <v>54.9</v>
          </cell>
          <cell r="W520">
            <v>84.49</v>
          </cell>
          <cell r="X520">
            <v>66.73599999999999</v>
          </cell>
        </row>
        <row r="521">
          <cell r="C521" t="str">
            <v>201838010490</v>
          </cell>
          <cell r="D521" t="str">
            <v>杨烨</v>
          </cell>
          <cell r="E521" t="str">
            <v>513922199812256804</v>
          </cell>
          <cell r="F521" t="str">
            <v>四川工业科技学院</v>
          </cell>
          <cell r="G521" t="str">
            <v>四川工业科技学院</v>
          </cell>
          <cell r="H521" t="str">
            <v>学前教育</v>
          </cell>
          <cell r="I521">
            <v>0</v>
          </cell>
          <cell r="J521" t="str">
            <v>教师教育学院</v>
          </cell>
          <cell r="K521" t="str">
            <v>学前教育</v>
          </cell>
          <cell r="L521" t="str">
            <v>大学语文</v>
          </cell>
          <cell r="M521">
            <v>62</v>
          </cell>
          <cell r="N521">
            <v>62</v>
          </cell>
          <cell r="O521" t="str">
            <v>大学英语</v>
          </cell>
          <cell r="P521">
            <v>45</v>
          </cell>
          <cell r="Q521">
            <v>45</v>
          </cell>
          <cell r="R521" t="str">
            <v>学前教育专业综合</v>
          </cell>
          <cell r="S521">
            <v>71</v>
          </cell>
          <cell r="T521">
            <v>71</v>
          </cell>
          <cell r="U521"/>
          <cell r="V521">
            <v>60.5</v>
          </cell>
          <cell r="W521">
            <v>83.18</v>
          </cell>
          <cell r="X521">
            <v>69.572000000000003</v>
          </cell>
        </row>
        <row r="522">
          <cell r="C522" t="str">
            <v>201838010133</v>
          </cell>
          <cell r="D522" t="str">
            <v>刘娇</v>
          </cell>
          <cell r="E522" t="str">
            <v>511623200001303949</v>
          </cell>
          <cell r="F522" t="str">
            <v>四川工业科技学院</v>
          </cell>
          <cell r="G522" t="str">
            <v>四川工业科技学院</v>
          </cell>
          <cell r="H522" t="str">
            <v>学前教育</v>
          </cell>
          <cell r="I522">
            <v>0</v>
          </cell>
          <cell r="J522" t="str">
            <v>教师教育学院</v>
          </cell>
          <cell r="K522" t="str">
            <v>学前教育</v>
          </cell>
          <cell r="L522" t="str">
            <v>大学语文</v>
          </cell>
          <cell r="M522">
            <v>55</v>
          </cell>
          <cell r="N522">
            <v>55</v>
          </cell>
          <cell r="O522" t="str">
            <v>大学英语</v>
          </cell>
          <cell r="P522">
            <v>59</v>
          </cell>
          <cell r="Q522">
            <v>59</v>
          </cell>
          <cell r="R522" t="str">
            <v>学前教育专业综合</v>
          </cell>
          <cell r="S522">
            <v>62</v>
          </cell>
          <cell r="T522">
            <v>62</v>
          </cell>
          <cell r="U522"/>
          <cell r="V522">
            <v>59</v>
          </cell>
          <cell r="W522">
            <v>83.13</v>
          </cell>
          <cell r="X522">
            <v>68.652000000000001</v>
          </cell>
        </row>
        <row r="523">
          <cell r="C523" t="str">
            <v>201838010186</v>
          </cell>
          <cell r="D523" t="str">
            <v>杨鑫</v>
          </cell>
          <cell r="E523" t="str">
            <v>510182200004046820</v>
          </cell>
          <cell r="F523" t="str">
            <v>四川工业科技学院</v>
          </cell>
          <cell r="G523" t="str">
            <v>四川工业科技学院</v>
          </cell>
          <cell r="H523" t="str">
            <v>学前教育</v>
          </cell>
          <cell r="I523">
            <v>0</v>
          </cell>
          <cell r="J523" t="str">
            <v>教师教育学院</v>
          </cell>
          <cell r="K523" t="str">
            <v>学前教育</v>
          </cell>
          <cell r="L523" t="str">
            <v>大学语文</v>
          </cell>
          <cell r="M523">
            <v>56</v>
          </cell>
          <cell r="N523">
            <v>56</v>
          </cell>
          <cell r="O523" t="str">
            <v>大学英语</v>
          </cell>
          <cell r="P523">
            <v>48</v>
          </cell>
          <cell r="Q523">
            <v>48</v>
          </cell>
          <cell r="R523" t="str">
            <v>学前教育专业综合</v>
          </cell>
          <cell r="S523">
            <v>67</v>
          </cell>
          <cell r="T523">
            <v>67</v>
          </cell>
          <cell r="U523"/>
          <cell r="V523">
            <v>58</v>
          </cell>
          <cell r="W523">
            <v>82.61</v>
          </cell>
          <cell r="X523">
            <v>67.843999999999994</v>
          </cell>
        </row>
        <row r="524">
          <cell r="C524" t="str">
            <v>201838010402</v>
          </cell>
          <cell r="D524" t="str">
            <v>谢雨嫣</v>
          </cell>
          <cell r="E524" t="str">
            <v>500101199805208441</v>
          </cell>
          <cell r="F524" t="str">
            <v>四川工业科技学院</v>
          </cell>
          <cell r="G524" t="str">
            <v>四川工业科技学院</v>
          </cell>
          <cell r="H524" t="str">
            <v>学前教育</v>
          </cell>
          <cell r="I524">
            <v>0</v>
          </cell>
          <cell r="J524" t="str">
            <v>教师教育学院</v>
          </cell>
          <cell r="K524" t="str">
            <v>学前教育</v>
          </cell>
          <cell r="L524" t="str">
            <v>大学语文</v>
          </cell>
          <cell r="M524">
            <v>58</v>
          </cell>
          <cell r="N524">
            <v>58</v>
          </cell>
          <cell r="O524" t="str">
            <v>大学英语</v>
          </cell>
          <cell r="P524">
            <v>49</v>
          </cell>
          <cell r="Q524">
            <v>49</v>
          </cell>
          <cell r="R524" t="str">
            <v>学前教育专业综合</v>
          </cell>
          <cell r="S524">
            <v>61</v>
          </cell>
          <cell r="T524">
            <v>61</v>
          </cell>
          <cell r="U524"/>
          <cell r="V524">
            <v>56.5</v>
          </cell>
          <cell r="W524">
            <v>84.52</v>
          </cell>
          <cell r="X524">
            <v>67.707999999999998</v>
          </cell>
        </row>
        <row r="525">
          <cell r="C525" t="str">
            <v>201838010401</v>
          </cell>
          <cell r="D525" t="str">
            <v>彭舒茜</v>
          </cell>
          <cell r="E525" t="str">
            <v>500242200003291165</v>
          </cell>
          <cell r="F525" t="str">
            <v>四川工业科技学院</v>
          </cell>
          <cell r="G525" t="str">
            <v>四川工业科技学院</v>
          </cell>
          <cell r="H525" t="str">
            <v>学前教育</v>
          </cell>
          <cell r="I525">
            <v>0</v>
          </cell>
          <cell r="J525" t="str">
            <v>教师教育学院</v>
          </cell>
          <cell r="K525" t="str">
            <v>学前教育</v>
          </cell>
          <cell r="L525" t="str">
            <v>大学语文</v>
          </cell>
          <cell r="M525">
            <v>59</v>
          </cell>
          <cell r="N525">
            <v>59</v>
          </cell>
          <cell r="O525" t="str">
            <v>大学英语</v>
          </cell>
          <cell r="P525">
            <v>45</v>
          </cell>
          <cell r="Q525">
            <v>45</v>
          </cell>
          <cell r="R525" t="str">
            <v>学前教育专业综合</v>
          </cell>
          <cell r="S525">
            <v>67</v>
          </cell>
          <cell r="T525">
            <v>67</v>
          </cell>
          <cell r="U525"/>
          <cell r="V525">
            <v>58</v>
          </cell>
          <cell r="W525">
            <v>79.92</v>
          </cell>
          <cell r="X525">
            <v>66.768000000000001</v>
          </cell>
        </row>
        <row r="526">
          <cell r="C526" t="str">
            <v>201838010021</v>
          </cell>
          <cell r="D526" t="str">
            <v>叶杨</v>
          </cell>
          <cell r="E526" t="str">
            <v>511523200002285687</v>
          </cell>
          <cell r="F526" t="str">
            <v>四川工业科技学院</v>
          </cell>
          <cell r="G526" t="str">
            <v>四川工业科技学院</v>
          </cell>
          <cell r="H526" t="str">
            <v>学前教育</v>
          </cell>
          <cell r="I526">
            <v>0</v>
          </cell>
          <cell r="J526" t="str">
            <v>教师教育学院</v>
          </cell>
          <cell r="K526" t="str">
            <v>学前教育</v>
          </cell>
          <cell r="L526" t="str">
            <v>大学语文</v>
          </cell>
          <cell r="M526">
            <v>51</v>
          </cell>
          <cell r="N526">
            <v>51</v>
          </cell>
          <cell r="O526" t="str">
            <v>大学英语</v>
          </cell>
          <cell r="P526">
            <v>48</v>
          </cell>
          <cell r="Q526">
            <v>48</v>
          </cell>
          <cell r="R526" t="str">
            <v>学前教育专业综合</v>
          </cell>
          <cell r="S526">
            <v>68</v>
          </cell>
          <cell r="T526">
            <v>68</v>
          </cell>
          <cell r="U526"/>
          <cell r="V526">
            <v>56.9</v>
          </cell>
          <cell r="W526">
            <v>81.56</v>
          </cell>
          <cell r="X526">
            <v>66.76400000000001</v>
          </cell>
        </row>
        <row r="527">
          <cell r="C527" t="str">
            <v>201838010383</v>
          </cell>
          <cell r="D527" t="str">
            <v>郭娜</v>
          </cell>
          <cell r="E527" t="str">
            <v>510525200005187806</v>
          </cell>
          <cell r="F527" t="str">
            <v>四川工业科技学院</v>
          </cell>
          <cell r="G527" t="str">
            <v>四川工业科技学院</v>
          </cell>
          <cell r="H527" t="str">
            <v>学前教育</v>
          </cell>
          <cell r="I527">
            <v>0</v>
          </cell>
          <cell r="J527" t="str">
            <v>教师教育学院</v>
          </cell>
          <cell r="K527" t="str">
            <v>学前教育</v>
          </cell>
          <cell r="L527" t="str">
            <v>大学语文</v>
          </cell>
          <cell r="M527">
            <v>56</v>
          </cell>
          <cell r="N527">
            <v>56</v>
          </cell>
          <cell r="O527" t="str">
            <v>大学英语</v>
          </cell>
          <cell r="P527">
            <v>43</v>
          </cell>
          <cell r="Q527">
            <v>43</v>
          </cell>
          <cell r="R527" t="str">
            <v>学前教育专业综合</v>
          </cell>
          <cell r="S527">
            <v>68</v>
          </cell>
          <cell r="T527">
            <v>68</v>
          </cell>
          <cell r="U527"/>
          <cell r="V527">
            <v>56.900000000000006</v>
          </cell>
          <cell r="W527">
            <v>79.650000000000006</v>
          </cell>
          <cell r="X527">
            <v>66</v>
          </cell>
        </row>
        <row r="528">
          <cell r="C528" t="str">
            <v>201838010146</v>
          </cell>
          <cell r="D528" t="str">
            <v>潘胤合</v>
          </cell>
          <cell r="E528" t="str">
            <v>513021200005052880</v>
          </cell>
          <cell r="F528" t="str">
            <v>四川工业科技学院</v>
          </cell>
          <cell r="G528" t="str">
            <v>四川工业科技学院</v>
          </cell>
          <cell r="H528" t="str">
            <v>学前教育</v>
          </cell>
          <cell r="I528">
            <v>0</v>
          </cell>
          <cell r="J528" t="str">
            <v>教师教育学院</v>
          </cell>
          <cell r="K528" t="str">
            <v>学前教育</v>
          </cell>
          <cell r="L528" t="str">
            <v>大学语文</v>
          </cell>
          <cell r="M528">
            <v>63</v>
          </cell>
          <cell r="N528">
            <v>63</v>
          </cell>
          <cell r="O528" t="str">
            <v>大学英语</v>
          </cell>
          <cell r="P528">
            <v>33</v>
          </cell>
          <cell r="Q528">
            <v>33</v>
          </cell>
          <cell r="R528" t="str">
            <v>学前教育专业综合</v>
          </cell>
          <cell r="S528">
            <v>71</v>
          </cell>
          <cell r="T528">
            <v>71</v>
          </cell>
          <cell r="U528"/>
          <cell r="V528">
            <v>57.2</v>
          </cell>
          <cell r="W528">
            <v>78.56</v>
          </cell>
          <cell r="X528">
            <v>65.744</v>
          </cell>
        </row>
        <row r="529">
          <cell r="C529" t="str">
            <v>201838010476</v>
          </cell>
          <cell r="D529" t="str">
            <v>文一</v>
          </cell>
          <cell r="E529" t="str">
            <v>513401200004210820</v>
          </cell>
          <cell r="F529" t="str">
            <v>四川工业科技学院</v>
          </cell>
          <cell r="G529" t="str">
            <v>四川工业科技学院</v>
          </cell>
          <cell r="H529" t="str">
            <v>学前教育</v>
          </cell>
          <cell r="I529">
            <v>0</v>
          </cell>
          <cell r="J529" t="str">
            <v>教师教育学院</v>
          </cell>
          <cell r="K529" t="str">
            <v>学前教育</v>
          </cell>
          <cell r="L529" t="str">
            <v>大学语文</v>
          </cell>
          <cell r="M529">
            <v>56</v>
          </cell>
          <cell r="N529">
            <v>56</v>
          </cell>
          <cell r="O529" t="str">
            <v>大学英语</v>
          </cell>
          <cell r="P529">
            <v>52</v>
          </cell>
          <cell r="Q529">
            <v>52</v>
          </cell>
          <cell r="R529" t="str">
            <v>学前教育专业综合</v>
          </cell>
          <cell r="S529">
            <v>56</v>
          </cell>
          <cell r="T529">
            <v>56</v>
          </cell>
          <cell r="U529"/>
          <cell r="V529">
            <v>54.8</v>
          </cell>
          <cell r="W529">
            <v>81.94</v>
          </cell>
          <cell r="X529">
            <v>65.656000000000006</v>
          </cell>
        </row>
        <row r="530">
          <cell r="C530" t="str">
            <v>201838010067</v>
          </cell>
          <cell r="D530" t="str">
            <v>冯宣婷</v>
          </cell>
          <cell r="E530" t="str">
            <v>513723199901149707</v>
          </cell>
          <cell r="F530" t="str">
            <v>四川工业科技学院</v>
          </cell>
          <cell r="G530" t="str">
            <v>四川工业科技学院</v>
          </cell>
          <cell r="H530" t="str">
            <v>学前教育</v>
          </cell>
          <cell r="I530">
            <v>0</v>
          </cell>
          <cell r="J530" t="str">
            <v>教师教育学院</v>
          </cell>
          <cell r="K530" t="str">
            <v>学前教育</v>
          </cell>
          <cell r="L530" t="str">
            <v>大学语文</v>
          </cell>
          <cell r="M530">
            <v>61</v>
          </cell>
          <cell r="N530">
            <v>61</v>
          </cell>
          <cell r="O530" t="str">
            <v>大学英语</v>
          </cell>
          <cell r="P530">
            <v>24</v>
          </cell>
          <cell r="Q530">
            <v>24</v>
          </cell>
          <cell r="R530" t="str">
            <v>学前教育专业综合</v>
          </cell>
          <cell r="S530">
            <v>58</v>
          </cell>
          <cell r="T530">
            <v>58</v>
          </cell>
          <cell r="U530"/>
          <cell r="V530">
            <v>48.7</v>
          </cell>
          <cell r="W530">
            <v>82.52</v>
          </cell>
          <cell r="X530">
            <v>62.228000000000002</v>
          </cell>
        </row>
        <row r="531">
          <cell r="C531" t="str">
            <v>201838010055</v>
          </cell>
          <cell r="D531" t="str">
            <v>杨云坤</v>
          </cell>
          <cell r="E531" t="str">
            <v>513921199908182460</v>
          </cell>
          <cell r="F531" t="str">
            <v>四川工业科技学院</v>
          </cell>
          <cell r="G531" t="str">
            <v>四川工业科技学院</v>
          </cell>
          <cell r="H531" t="str">
            <v>学前教育</v>
          </cell>
          <cell r="I531">
            <v>0</v>
          </cell>
          <cell r="J531" t="str">
            <v>教师教育学院</v>
          </cell>
          <cell r="K531" t="str">
            <v>学前教育</v>
          </cell>
          <cell r="L531" t="str">
            <v>大学语文</v>
          </cell>
          <cell r="M531">
            <v>59</v>
          </cell>
          <cell r="N531">
            <v>59</v>
          </cell>
          <cell r="O531" t="str">
            <v>大学英语</v>
          </cell>
          <cell r="P531">
            <v>55</v>
          </cell>
          <cell r="Q531">
            <v>55</v>
          </cell>
          <cell r="R531" t="str">
            <v>学前教育专业综合</v>
          </cell>
          <cell r="S531">
            <v>54</v>
          </cell>
          <cell r="T531">
            <v>54</v>
          </cell>
          <cell r="U531"/>
          <cell r="V531">
            <v>55.800000000000004</v>
          </cell>
          <cell r="W531">
            <v>78.28</v>
          </cell>
          <cell r="X531">
            <v>64.792000000000002</v>
          </cell>
        </row>
        <row r="532">
          <cell r="C532" t="str">
            <v>201838010134</v>
          </cell>
          <cell r="D532" t="str">
            <v>夏宇</v>
          </cell>
          <cell r="E532" t="str">
            <v>511623200106026503</v>
          </cell>
          <cell r="F532" t="str">
            <v>四川工业科技学院</v>
          </cell>
          <cell r="G532" t="str">
            <v>四川工业科技学院</v>
          </cell>
          <cell r="H532" t="str">
            <v>学前教育</v>
          </cell>
          <cell r="I532">
            <v>0</v>
          </cell>
          <cell r="J532" t="str">
            <v>教师教育学院</v>
          </cell>
          <cell r="K532" t="str">
            <v>学前教育</v>
          </cell>
          <cell r="L532" t="str">
            <v>大学语文</v>
          </cell>
          <cell r="M532">
            <v>42</v>
          </cell>
          <cell r="N532">
            <v>42</v>
          </cell>
          <cell r="O532" t="str">
            <v>大学英语</v>
          </cell>
          <cell r="P532">
            <v>34</v>
          </cell>
          <cell r="Q532">
            <v>34</v>
          </cell>
          <cell r="R532" t="str">
            <v>学前教育专业综合</v>
          </cell>
          <cell r="S532">
            <v>61</v>
          </cell>
          <cell r="T532">
            <v>61</v>
          </cell>
          <cell r="U532"/>
          <cell r="V532">
            <v>47.2</v>
          </cell>
          <cell r="W532">
            <v>83.54</v>
          </cell>
          <cell r="X532">
            <v>61.736000000000004</v>
          </cell>
        </row>
        <row r="533">
          <cell r="C533" t="str">
            <v>201838010512</v>
          </cell>
          <cell r="D533" t="str">
            <v>殷文静</v>
          </cell>
          <cell r="E533" t="str">
            <v>513427199806232624</v>
          </cell>
          <cell r="F533" t="str">
            <v>四川工业科技学院</v>
          </cell>
          <cell r="G533" t="str">
            <v>四川工业科技学院</v>
          </cell>
          <cell r="H533" t="str">
            <v>学前教育</v>
          </cell>
          <cell r="I533">
            <v>0</v>
          </cell>
          <cell r="J533" t="str">
            <v>教师教育学院</v>
          </cell>
          <cell r="K533" t="str">
            <v>学前教育</v>
          </cell>
          <cell r="L533" t="str">
            <v>大学语文</v>
          </cell>
          <cell r="M533">
            <v>48</v>
          </cell>
          <cell r="N533">
            <v>48</v>
          </cell>
          <cell r="O533" t="str">
            <v>大学英语</v>
          </cell>
          <cell r="P533">
            <v>47</v>
          </cell>
          <cell r="Q533">
            <v>47</v>
          </cell>
          <cell r="R533" t="str">
            <v>学前教育专业综合</v>
          </cell>
          <cell r="S533">
            <v>47</v>
          </cell>
          <cell r="T533">
            <v>47</v>
          </cell>
          <cell r="U533"/>
          <cell r="V533">
            <v>47.3</v>
          </cell>
          <cell r="W533">
            <v>83.15</v>
          </cell>
          <cell r="X533">
            <v>61.64</v>
          </cell>
        </row>
        <row r="534">
          <cell r="C534" t="str">
            <v>201838010422</v>
          </cell>
          <cell r="D534" t="str">
            <v>何琴</v>
          </cell>
          <cell r="E534" t="str">
            <v>513228200012260229</v>
          </cell>
          <cell r="F534" t="str">
            <v>四川工业科技学院</v>
          </cell>
          <cell r="G534" t="str">
            <v>四川工业科技学院</v>
          </cell>
          <cell r="H534" t="str">
            <v>学前教育</v>
          </cell>
          <cell r="I534">
            <v>0</v>
          </cell>
          <cell r="J534" t="str">
            <v>教师教育学院</v>
          </cell>
          <cell r="K534" t="str">
            <v>学前教育</v>
          </cell>
          <cell r="L534" t="str">
            <v>大学语文</v>
          </cell>
          <cell r="M534">
            <v>57</v>
          </cell>
          <cell r="N534">
            <v>57</v>
          </cell>
          <cell r="O534" t="str">
            <v>大学英语</v>
          </cell>
          <cell r="P534">
            <v>23</v>
          </cell>
          <cell r="Q534">
            <v>23</v>
          </cell>
          <cell r="R534" t="str">
            <v>学前教育专业综合</v>
          </cell>
          <cell r="S534">
            <v>78</v>
          </cell>
          <cell r="T534">
            <v>78</v>
          </cell>
          <cell r="U534"/>
          <cell r="V534">
            <v>55.2</v>
          </cell>
          <cell r="W534">
            <v>78.44</v>
          </cell>
          <cell r="X534">
            <v>64.495999999999995</v>
          </cell>
        </row>
        <row r="535">
          <cell r="C535" t="str">
            <v>201838010161</v>
          </cell>
          <cell r="D535" t="str">
            <v>陈鑫</v>
          </cell>
          <cell r="E535" t="str">
            <v>510902200007080583</v>
          </cell>
          <cell r="F535" t="str">
            <v>四川工业科技学院</v>
          </cell>
          <cell r="G535" t="str">
            <v>四川工业科技学院</v>
          </cell>
          <cell r="H535" t="str">
            <v>学前教育</v>
          </cell>
          <cell r="I535">
            <v>0</v>
          </cell>
          <cell r="J535" t="str">
            <v>教师教育学院</v>
          </cell>
          <cell r="K535" t="str">
            <v>学前教育</v>
          </cell>
          <cell r="L535" t="str">
            <v>大学语文</v>
          </cell>
          <cell r="M535">
            <v>62</v>
          </cell>
          <cell r="N535">
            <v>62</v>
          </cell>
          <cell r="O535" t="str">
            <v>大学英语</v>
          </cell>
          <cell r="P535">
            <v>42</v>
          </cell>
          <cell r="Q535">
            <v>42</v>
          </cell>
          <cell r="R535" t="str">
            <v>学前教育专业综合</v>
          </cell>
          <cell r="S535">
            <v>58</v>
          </cell>
          <cell r="T535">
            <v>58</v>
          </cell>
          <cell r="U535"/>
          <cell r="V535">
            <v>54.4</v>
          </cell>
          <cell r="W535">
            <v>78.2</v>
          </cell>
          <cell r="X535">
            <v>63.92</v>
          </cell>
        </row>
        <row r="536">
          <cell r="C536" t="str">
            <v>201838010053</v>
          </cell>
          <cell r="D536" t="str">
            <v>蒋涵</v>
          </cell>
          <cell r="E536" t="str">
            <v>513921199912158666</v>
          </cell>
          <cell r="F536" t="str">
            <v>四川工业科技学院</v>
          </cell>
          <cell r="G536" t="str">
            <v>四川工业科技学院</v>
          </cell>
          <cell r="H536" t="str">
            <v>学前教育</v>
          </cell>
          <cell r="I536">
            <v>0</v>
          </cell>
          <cell r="J536" t="str">
            <v>教师教育学院</v>
          </cell>
          <cell r="K536" t="str">
            <v>学前教育</v>
          </cell>
          <cell r="L536" t="str">
            <v>大学语文</v>
          </cell>
          <cell r="M536">
            <v>57</v>
          </cell>
          <cell r="N536">
            <v>57</v>
          </cell>
          <cell r="O536" t="str">
            <v>大学英语</v>
          </cell>
          <cell r="P536">
            <v>45</v>
          </cell>
          <cell r="Q536">
            <v>45</v>
          </cell>
          <cell r="R536" t="str">
            <v>学前教育专业综合</v>
          </cell>
          <cell r="S536">
            <v>59</v>
          </cell>
          <cell r="T536">
            <v>59</v>
          </cell>
          <cell r="U536"/>
          <cell r="V536">
            <v>54.2</v>
          </cell>
          <cell r="W536">
            <v>77.510000000000005</v>
          </cell>
          <cell r="X536">
            <v>63.524000000000008</v>
          </cell>
        </row>
        <row r="537">
          <cell r="C537" t="str">
            <v>201838010328</v>
          </cell>
          <cell r="D537" t="str">
            <v>罗玥影</v>
          </cell>
          <cell r="E537" t="str">
            <v>510311200003141725</v>
          </cell>
          <cell r="F537" t="str">
            <v>四川工业科技学院</v>
          </cell>
          <cell r="G537" t="str">
            <v>四川工业科技学院</v>
          </cell>
          <cell r="H537" t="str">
            <v>学前教育</v>
          </cell>
          <cell r="I537">
            <v>0</v>
          </cell>
          <cell r="J537" t="str">
            <v>教师教育学院</v>
          </cell>
          <cell r="K537" t="str">
            <v>学前教育</v>
          </cell>
          <cell r="L537" t="str">
            <v>大学语文</v>
          </cell>
          <cell r="M537">
            <v>44</v>
          </cell>
          <cell r="N537">
            <v>44</v>
          </cell>
          <cell r="O537" t="str">
            <v>大学英语</v>
          </cell>
          <cell r="P537">
            <v>40</v>
          </cell>
          <cell r="Q537">
            <v>40</v>
          </cell>
          <cell r="R537" t="str">
            <v>学前教育专业综合</v>
          </cell>
          <cell r="S537">
            <v>65</v>
          </cell>
          <cell r="T537">
            <v>65</v>
          </cell>
          <cell r="U537"/>
          <cell r="V537">
            <v>51.2</v>
          </cell>
          <cell r="W537">
            <v>81.239999999999995</v>
          </cell>
          <cell r="X537">
            <v>63.216000000000001</v>
          </cell>
        </row>
        <row r="538">
          <cell r="C538" t="str">
            <v>201838010195</v>
          </cell>
          <cell r="D538" t="str">
            <v>杨媛</v>
          </cell>
          <cell r="E538" t="str">
            <v>513701200004082028</v>
          </cell>
          <cell r="F538" t="str">
            <v>四川工业科技学院</v>
          </cell>
          <cell r="G538" t="str">
            <v>四川工业科技学院</v>
          </cell>
          <cell r="H538" t="str">
            <v>学前教育</v>
          </cell>
          <cell r="I538">
            <v>0</v>
          </cell>
          <cell r="J538" t="str">
            <v>教师教育学院</v>
          </cell>
          <cell r="K538" t="str">
            <v>学前教育</v>
          </cell>
          <cell r="L538" t="str">
            <v>大学语文</v>
          </cell>
          <cell r="M538">
            <v>52</v>
          </cell>
          <cell r="N538">
            <v>52</v>
          </cell>
          <cell r="O538" t="str">
            <v>大学英语</v>
          </cell>
          <cell r="P538">
            <v>49</v>
          </cell>
          <cell r="Q538">
            <v>49</v>
          </cell>
          <cell r="R538" t="str">
            <v>学前教育专业综合</v>
          </cell>
          <cell r="S538">
            <v>48</v>
          </cell>
          <cell r="T538">
            <v>48</v>
          </cell>
          <cell r="U538"/>
          <cell r="V538">
            <v>49.5</v>
          </cell>
          <cell r="W538">
            <v>81.34</v>
          </cell>
          <cell r="X538">
            <v>62.236000000000004</v>
          </cell>
        </row>
        <row r="539">
          <cell r="C539" t="str">
            <v>201838010548</v>
          </cell>
          <cell r="D539" t="str">
            <v>李秋兰</v>
          </cell>
          <cell r="E539" t="str">
            <v>510421199907046520</v>
          </cell>
          <cell r="F539" t="str">
            <v>四川工业科技学院</v>
          </cell>
          <cell r="G539" t="str">
            <v>四川工业科技学院</v>
          </cell>
          <cell r="H539" t="str">
            <v>学前教育</v>
          </cell>
          <cell r="I539">
            <v>0</v>
          </cell>
          <cell r="J539" t="str">
            <v>教师教育学院</v>
          </cell>
          <cell r="K539" t="str">
            <v>学前教育</v>
          </cell>
          <cell r="L539" t="str">
            <v>大学语文</v>
          </cell>
          <cell r="M539">
            <v>46</v>
          </cell>
          <cell r="N539">
            <v>46</v>
          </cell>
          <cell r="O539" t="str">
            <v>大学英语</v>
          </cell>
          <cell r="P539">
            <v>39</v>
          </cell>
          <cell r="Q539">
            <v>39</v>
          </cell>
          <cell r="R539" t="str">
            <v>学前教育专业综合</v>
          </cell>
          <cell r="S539">
            <v>56</v>
          </cell>
          <cell r="T539">
            <v>56</v>
          </cell>
          <cell r="U539"/>
          <cell r="V539">
            <v>47.900000000000006</v>
          </cell>
          <cell r="W539">
            <v>81.86</v>
          </cell>
          <cell r="X539">
            <v>61.484000000000002</v>
          </cell>
        </row>
        <row r="540">
          <cell r="C540" t="str">
            <v>201838010544</v>
          </cell>
          <cell r="D540" t="str">
            <v>曹静</v>
          </cell>
          <cell r="E540" t="str">
            <v>513424199907250646</v>
          </cell>
          <cell r="F540" t="str">
            <v>四川工业科技学院</v>
          </cell>
          <cell r="G540" t="str">
            <v>四川工业科技学院</v>
          </cell>
          <cell r="H540" t="str">
            <v>学前教育</v>
          </cell>
          <cell r="I540">
            <v>0</v>
          </cell>
          <cell r="J540" t="str">
            <v>教师教育学院</v>
          </cell>
          <cell r="K540" t="str">
            <v>学前教育</v>
          </cell>
          <cell r="L540" t="str">
            <v>大学语文</v>
          </cell>
          <cell r="M540">
            <v>51</v>
          </cell>
          <cell r="N540">
            <v>51</v>
          </cell>
          <cell r="O540" t="str">
            <v>大学英语</v>
          </cell>
          <cell r="P540">
            <v>28</v>
          </cell>
          <cell r="Q540">
            <v>28</v>
          </cell>
          <cell r="R540" t="str">
            <v>学前教育专业综合</v>
          </cell>
          <cell r="S540">
            <v>62</v>
          </cell>
          <cell r="T540">
            <v>62</v>
          </cell>
          <cell r="U540"/>
          <cell r="V540">
            <v>48.5</v>
          </cell>
          <cell r="W540">
            <v>79.930000000000007</v>
          </cell>
          <cell r="X540">
            <v>61.072000000000003</v>
          </cell>
        </row>
        <row r="541">
          <cell r="C541" t="str">
            <v>201838010304</v>
          </cell>
          <cell r="D541" t="str">
            <v>陈超雪</v>
          </cell>
          <cell r="E541" t="str">
            <v>511025200003276788</v>
          </cell>
          <cell r="F541" t="str">
            <v>四川工业科技学院</v>
          </cell>
          <cell r="G541" t="str">
            <v>四川工业科技学院</v>
          </cell>
          <cell r="H541" t="str">
            <v>学前教育</v>
          </cell>
          <cell r="I541">
            <v>0</v>
          </cell>
          <cell r="J541" t="str">
            <v>教师教育学院</v>
          </cell>
          <cell r="K541" t="str">
            <v>学前教育</v>
          </cell>
          <cell r="L541" t="str">
            <v>大学语文</v>
          </cell>
          <cell r="M541">
            <v>58</v>
          </cell>
          <cell r="N541">
            <v>58</v>
          </cell>
          <cell r="O541" t="str">
            <v>大学英语</v>
          </cell>
          <cell r="P541">
            <v>21</v>
          </cell>
          <cell r="Q541">
            <v>21</v>
          </cell>
          <cell r="R541" t="str">
            <v>学前教育专业综合</v>
          </cell>
          <cell r="S541">
            <v>58</v>
          </cell>
          <cell r="T541">
            <v>58</v>
          </cell>
          <cell r="U541"/>
          <cell r="V541">
            <v>46.900000000000006</v>
          </cell>
          <cell r="W541">
            <v>79.27</v>
          </cell>
          <cell r="X541">
            <v>59.847999999999999</v>
          </cell>
        </row>
        <row r="542">
          <cell r="C542" t="str">
            <v>201838010145</v>
          </cell>
          <cell r="D542" t="str">
            <v>梁越</v>
          </cell>
          <cell r="E542" t="str">
            <v>513002200008032560</v>
          </cell>
          <cell r="F542" t="str">
            <v>四川工业科技学院</v>
          </cell>
          <cell r="G542" t="str">
            <v>四川工业科技学院</v>
          </cell>
          <cell r="H542" t="str">
            <v>学前教育</v>
          </cell>
          <cell r="I542">
            <v>0</v>
          </cell>
          <cell r="J542" t="str">
            <v>教师教育学院</v>
          </cell>
          <cell r="K542" t="str">
            <v>学前教育</v>
          </cell>
          <cell r="L542" t="str">
            <v>大学语文</v>
          </cell>
          <cell r="M542">
            <v>53</v>
          </cell>
          <cell r="N542">
            <v>53</v>
          </cell>
          <cell r="O542" t="str">
            <v>大学英语</v>
          </cell>
          <cell r="P542">
            <v>19</v>
          </cell>
          <cell r="Q542">
            <v>19</v>
          </cell>
          <cell r="R542" t="str">
            <v>学前教育专业综合</v>
          </cell>
          <cell r="S542">
            <v>43</v>
          </cell>
          <cell r="T542">
            <v>43</v>
          </cell>
          <cell r="U542"/>
          <cell r="V542">
            <v>38.799999999999997</v>
          </cell>
          <cell r="W542">
            <v>83.11</v>
          </cell>
          <cell r="X542">
            <v>56.524000000000001</v>
          </cell>
        </row>
        <row r="543">
          <cell r="C543" t="str">
            <v>201838010373</v>
          </cell>
          <cell r="D543" t="str">
            <v>魏秀娟</v>
          </cell>
          <cell r="E543" t="str">
            <v>510722199911305022</v>
          </cell>
          <cell r="F543" t="str">
            <v>四川工业科技学院</v>
          </cell>
          <cell r="G543" t="str">
            <v>四川工业科技学院</v>
          </cell>
          <cell r="H543" t="str">
            <v>学前教育</v>
          </cell>
          <cell r="I543">
            <v>0</v>
          </cell>
          <cell r="J543" t="str">
            <v>教师教育学院</v>
          </cell>
          <cell r="K543" t="str">
            <v>学前教育</v>
          </cell>
          <cell r="L543" t="str">
            <v>大学语文</v>
          </cell>
          <cell r="M543">
            <v>44</v>
          </cell>
          <cell r="N543">
            <v>44</v>
          </cell>
          <cell r="O543" t="str">
            <v>大学英语</v>
          </cell>
          <cell r="P543">
            <v>38</v>
          </cell>
          <cell r="Q543">
            <v>38</v>
          </cell>
          <cell r="R543" t="str">
            <v>学前教育专业综合</v>
          </cell>
          <cell r="S543">
            <v>50</v>
          </cell>
          <cell r="T543">
            <v>50</v>
          </cell>
          <cell r="U543"/>
          <cell r="V543">
            <v>44.6</v>
          </cell>
          <cell r="W543">
            <v>81.55</v>
          </cell>
          <cell r="X543">
            <v>59.379999999999995</v>
          </cell>
        </row>
        <row r="544">
          <cell r="C544" t="str">
            <v>201838010257</v>
          </cell>
          <cell r="D544" t="str">
            <v>黄玉丹</v>
          </cell>
          <cell r="E544" t="str">
            <v>51312720000228222X</v>
          </cell>
          <cell r="F544" t="str">
            <v>四川工业科技学院</v>
          </cell>
          <cell r="G544" t="str">
            <v>四川工业科技学院</v>
          </cell>
          <cell r="H544" t="str">
            <v>学前教育</v>
          </cell>
          <cell r="I544">
            <v>0</v>
          </cell>
          <cell r="J544" t="str">
            <v>教师教育学院</v>
          </cell>
          <cell r="K544" t="str">
            <v>学前教育</v>
          </cell>
          <cell r="L544" t="str">
            <v>大学语文</v>
          </cell>
          <cell r="M544">
            <v>44</v>
          </cell>
          <cell r="N544">
            <v>44</v>
          </cell>
          <cell r="O544" t="str">
            <v>大学英语</v>
          </cell>
          <cell r="P544">
            <v>18</v>
          </cell>
          <cell r="Q544">
            <v>18</v>
          </cell>
          <cell r="R544" t="str">
            <v>学前教育专业综合</v>
          </cell>
          <cell r="S544">
            <v>66</v>
          </cell>
          <cell r="T544">
            <v>66</v>
          </cell>
          <cell r="U544"/>
          <cell r="V544">
            <v>45</v>
          </cell>
          <cell r="W544">
            <v>80.92</v>
          </cell>
          <cell r="X544">
            <v>59.368000000000002</v>
          </cell>
        </row>
        <row r="545">
          <cell r="C545" t="str">
            <v>201838010147</v>
          </cell>
          <cell r="D545" t="str">
            <v>严黎</v>
          </cell>
          <cell r="E545" t="str">
            <v>511721200106232887</v>
          </cell>
          <cell r="F545" t="str">
            <v>四川工业科技学院</v>
          </cell>
          <cell r="G545" t="str">
            <v>四川工业科技学院</v>
          </cell>
          <cell r="H545" t="str">
            <v>学前教育</v>
          </cell>
          <cell r="I545">
            <v>0</v>
          </cell>
          <cell r="J545" t="str">
            <v>教师教育学院</v>
          </cell>
          <cell r="K545" t="str">
            <v>学前教育</v>
          </cell>
          <cell r="L545" t="str">
            <v>大学语文</v>
          </cell>
          <cell r="M545">
            <v>50</v>
          </cell>
          <cell r="N545">
            <v>50</v>
          </cell>
          <cell r="O545" t="str">
            <v>大学英语</v>
          </cell>
          <cell r="P545">
            <v>26</v>
          </cell>
          <cell r="Q545">
            <v>26</v>
          </cell>
          <cell r="R545" t="str">
            <v>学前教育专业综合</v>
          </cell>
          <cell r="S545">
            <v>44</v>
          </cell>
          <cell r="T545">
            <v>44</v>
          </cell>
          <cell r="U545"/>
          <cell r="V545">
            <v>40.400000000000006</v>
          </cell>
          <cell r="W545">
            <v>80.25</v>
          </cell>
          <cell r="X545">
            <v>56.34</v>
          </cell>
        </row>
        <row r="546">
          <cell r="C546" t="str">
            <v>201838010016</v>
          </cell>
          <cell r="D546" t="str">
            <v>李容华</v>
          </cell>
          <cell r="E546" t="str">
            <v>511521200009289143</v>
          </cell>
          <cell r="F546" t="str">
            <v>四川工业科技学院</v>
          </cell>
          <cell r="G546" t="str">
            <v>四川工业科技学院</v>
          </cell>
          <cell r="H546" t="str">
            <v>学前教育</v>
          </cell>
          <cell r="I546">
            <v>0</v>
          </cell>
          <cell r="J546" t="str">
            <v>教师教育学院</v>
          </cell>
          <cell r="K546" t="str">
            <v>学前教育</v>
          </cell>
          <cell r="L546" t="str">
            <v>大学语文</v>
          </cell>
          <cell r="M546">
            <v>47</v>
          </cell>
          <cell r="N546">
            <v>47</v>
          </cell>
          <cell r="O546" t="str">
            <v>大学英语</v>
          </cell>
          <cell r="P546">
            <v>40</v>
          </cell>
          <cell r="Q546">
            <v>40</v>
          </cell>
          <cell r="R546" t="str">
            <v>学前教育专业综合</v>
          </cell>
          <cell r="S546">
            <v>50</v>
          </cell>
          <cell r="T546">
            <v>50</v>
          </cell>
          <cell r="U546"/>
          <cell r="V546">
            <v>46.1</v>
          </cell>
          <cell r="W546">
            <v>78.45</v>
          </cell>
          <cell r="X546">
            <v>59.040000000000006</v>
          </cell>
        </row>
        <row r="547">
          <cell r="C547" t="str">
            <v>201838010406</v>
          </cell>
          <cell r="D547" t="str">
            <v>肖宇</v>
          </cell>
          <cell r="E547" t="str">
            <v>51392219991231440X</v>
          </cell>
          <cell r="F547" t="str">
            <v>四川工业科技学院</v>
          </cell>
          <cell r="G547" t="str">
            <v>四川工业科技学院</v>
          </cell>
          <cell r="H547" t="str">
            <v>学前教育</v>
          </cell>
          <cell r="I547">
            <v>0</v>
          </cell>
          <cell r="J547" t="str">
            <v>教师教育学院</v>
          </cell>
          <cell r="K547" t="str">
            <v>学前教育</v>
          </cell>
          <cell r="L547" t="str">
            <v>大学语文</v>
          </cell>
          <cell r="M547">
            <v>43</v>
          </cell>
          <cell r="N547">
            <v>43</v>
          </cell>
          <cell r="O547" t="str">
            <v>大学英语</v>
          </cell>
          <cell r="P547">
            <v>21</v>
          </cell>
          <cell r="Q547">
            <v>21</v>
          </cell>
          <cell r="R547" t="str">
            <v>学前教育专业综合</v>
          </cell>
          <cell r="S547">
            <v>63</v>
          </cell>
          <cell r="T547">
            <v>63</v>
          </cell>
          <cell r="U547"/>
          <cell r="V547">
            <v>44.400000000000006</v>
          </cell>
          <cell r="W547">
            <v>80.849999999999994</v>
          </cell>
          <cell r="X547">
            <v>58.980000000000004</v>
          </cell>
        </row>
        <row r="548">
          <cell r="C548" t="str">
            <v>201838010448</v>
          </cell>
          <cell r="D548" t="str">
            <v>王群英</v>
          </cell>
          <cell r="E548" t="str">
            <v>513322199806050540</v>
          </cell>
          <cell r="F548" t="str">
            <v>四川工业科技学院</v>
          </cell>
          <cell r="G548" t="str">
            <v>四川工业科技学院</v>
          </cell>
          <cell r="H548" t="str">
            <v>学前教育</v>
          </cell>
          <cell r="I548">
            <v>0</v>
          </cell>
          <cell r="J548" t="str">
            <v>教师教育学院</v>
          </cell>
          <cell r="K548" t="str">
            <v>学前教育</v>
          </cell>
          <cell r="L548" t="str">
            <v>大学语文</v>
          </cell>
          <cell r="M548">
            <v>45</v>
          </cell>
          <cell r="N548">
            <v>45</v>
          </cell>
          <cell r="O548" t="str">
            <v>大学英语</v>
          </cell>
          <cell r="P548">
            <v>36</v>
          </cell>
          <cell r="Q548">
            <v>36</v>
          </cell>
          <cell r="R548" t="str">
            <v>学前教育专业综合</v>
          </cell>
          <cell r="S548">
            <v>51</v>
          </cell>
          <cell r="T548">
            <v>51</v>
          </cell>
          <cell r="U548"/>
          <cell r="V548">
            <v>44.7</v>
          </cell>
          <cell r="W548">
            <v>80.150000000000006</v>
          </cell>
          <cell r="X548">
            <v>58.88</v>
          </cell>
        </row>
        <row r="549">
          <cell r="C549" t="str">
            <v>201838010235</v>
          </cell>
          <cell r="D549" t="str">
            <v>张珊丽</v>
          </cell>
          <cell r="E549" t="str">
            <v>511923200210033726</v>
          </cell>
          <cell r="F549" t="str">
            <v>四川工业科技学院</v>
          </cell>
          <cell r="G549" t="str">
            <v>四川工业科技学院</v>
          </cell>
          <cell r="H549" t="str">
            <v>学前教育</v>
          </cell>
          <cell r="I549">
            <v>0</v>
          </cell>
          <cell r="J549" t="str">
            <v>教师教育学院</v>
          </cell>
          <cell r="K549" t="str">
            <v>学前教育</v>
          </cell>
          <cell r="L549" t="str">
            <v>大学语文</v>
          </cell>
          <cell r="M549">
            <v>45</v>
          </cell>
          <cell r="N549">
            <v>45</v>
          </cell>
          <cell r="O549" t="str">
            <v>大学英语</v>
          </cell>
          <cell r="P549">
            <v>21</v>
          </cell>
          <cell r="Q549">
            <v>21</v>
          </cell>
          <cell r="R549" t="str">
            <v>学前教育专业综合</v>
          </cell>
          <cell r="S549">
            <v>69</v>
          </cell>
          <cell r="T549">
            <v>69</v>
          </cell>
          <cell r="U549"/>
          <cell r="V549">
            <v>47.400000000000006</v>
          </cell>
          <cell r="W549">
            <v>76.069999999999993</v>
          </cell>
          <cell r="X549">
            <v>58.867999999999995</v>
          </cell>
        </row>
        <row r="550">
          <cell r="C550" t="str">
            <v>201838010027</v>
          </cell>
          <cell r="D550" t="str">
            <v>孟媛媛</v>
          </cell>
          <cell r="E550" t="str">
            <v>511922199912272084</v>
          </cell>
          <cell r="F550" t="str">
            <v>四川工业科技学院</v>
          </cell>
          <cell r="G550" t="str">
            <v>四川工业科技学院</v>
          </cell>
          <cell r="H550" t="str">
            <v>学前教育</v>
          </cell>
          <cell r="I550">
            <v>0</v>
          </cell>
          <cell r="J550" t="str">
            <v>教师教育学院</v>
          </cell>
          <cell r="K550" t="str">
            <v>学前教育</v>
          </cell>
          <cell r="L550" t="str">
            <v>大学语文</v>
          </cell>
          <cell r="M550">
            <v>48</v>
          </cell>
          <cell r="N550">
            <v>48</v>
          </cell>
          <cell r="O550" t="str">
            <v>大学英语</v>
          </cell>
          <cell r="P550">
            <v>30</v>
          </cell>
          <cell r="Q550">
            <v>30</v>
          </cell>
          <cell r="R550" t="str">
            <v>学前教育专业综合</v>
          </cell>
          <cell r="S550">
            <v>49</v>
          </cell>
          <cell r="T550">
            <v>49</v>
          </cell>
          <cell r="U550"/>
          <cell r="V550">
            <v>43</v>
          </cell>
          <cell r="W550">
            <v>81.349999999999994</v>
          </cell>
          <cell r="X550">
            <v>58.34</v>
          </cell>
        </row>
        <row r="551">
          <cell r="C551" t="str">
            <v>201838010384</v>
          </cell>
          <cell r="D551" t="str">
            <v>唐璐</v>
          </cell>
          <cell r="E551" t="str">
            <v>51068119980720412X</v>
          </cell>
          <cell r="F551" t="str">
            <v>四川工业科技学院</v>
          </cell>
          <cell r="G551" t="str">
            <v>四川工业科技学院</v>
          </cell>
          <cell r="H551" t="str">
            <v>学前教育</v>
          </cell>
          <cell r="I551">
            <v>0</v>
          </cell>
          <cell r="J551" t="str">
            <v>教师教育学院</v>
          </cell>
          <cell r="K551" t="str">
            <v>学前教育</v>
          </cell>
          <cell r="L551" t="str">
            <v>大学语文</v>
          </cell>
          <cell r="M551">
            <v>44</v>
          </cell>
          <cell r="N551">
            <v>44</v>
          </cell>
          <cell r="O551" t="str">
            <v>大学英语</v>
          </cell>
          <cell r="P551">
            <v>48</v>
          </cell>
          <cell r="Q551">
            <v>48</v>
          </cell>
          <cell r="R551" t="str">
            <v>学前教育专业综合</v>
          </cell>
          <cell r="S551">
            <v>40</v>
          </cell>
          <cell r="T551">
            <v>40</v>
          </cell>
          <cell r="U551"/>
          <cell r="V551">
            <v>43.599999999999994</v>
          </cell>
          <cell r="W551">
            <v>79.3</v>
          </cell>
          <cell r="X551">
            <v>57.879999999999995</v>
          </cell>
        </row>
        <row r="552">
          <cell r="C552" t="str">
            <v>201838010105</v>
          </cell>
          <cell r="D552" t="str">
            <v>罗越</v>
          </cell>
          <cell r="E552" t="str">
            <v>513823199912124228</v>
          </cell>
          <cell r="F552" t="str">
            <v>四川工业科技学院</v>
          </cell>
          <cell r="G552" t="str">
            <v>四川工业科技学院</v>
          </cell>
          <cell r="H552" t="str">
            <v>学前教育</v>
          </cell>
          <cell r="I552">
            <v>0</v>
          </cell>
          <cell r="J552" t="str">
            <v>教师教育学院</v>
          </cell>
          <cell r="K552" t="str">
            <v>学前教育</v>
          </cell>
          <cell r="L552" t="str">
            <v>大学语文</v>
          </cell>
          <cell r="M552">
            <v>47</v>
          </cell>
          <cell r="N552">
            <v>47</v>
          </cell>
          <cell r="O552" t="str">
            <v>大学英语</v>
          </cell>
          <cell r="P552">
            <v>42</v>
          </cell>
          <cell r="Q552">
            <v>42</v>
          </cell>
          <cell r="R552" t="str">
            <v>学前教育专业综合</v>
          </cell>
          <cell r="S552">
            <v>41</v>
          </cell>
          <cell r="T552">
            <v>41</v>
          </cell>
          <cell r="U552"/>
          <cell r="V552">
            <v>43.1</v>
          </cell>
          <cell r="W552">
            <v>79.73</v>
          </cell>
          <cell r="X552">
            <v>57.752000000000002</v>
          </cell>
        </row>
        <row r="553">
          <cell r="C553" t="str">
            <v>201838010140</v>
          </cell>
          <cell r="D553" t="str">
            <v>董冰丽</v>
          </cell>
          <cell r="E553" t="str">
            <v>510823200001033889</v>
          </cell>
          <cell r="F553" t="str">
            <v>四川工业科技学院</v>
          </cell>
          <cell r="G553" t="str">
            <v>四川工业科技学院</v>
          </cell>
          <cell r="H553" t="str">
            <v>学前教育</v>
          </cell>
          <cell r="I553">
            <v>0</v>
          </cell>
          <cell r="J553" t="str">
            <v>教师教育学院</v>
          </cell>
          <cell r="K553" t="str">
            <v>学前教育</v>
          </cell>
          <cell r="L553" t="str">
            <v>大学语文</v>
          </cell>
          <cell r="M553">
            <v>42</v>
          </cell>
          <cell r="N553">
            <v>42</v>
          </cell>
          <cell r="O553" t="str">
            <v>大学英语</v>
          </cell>
          <cell r="P553">
            <v>33</v>
          </cell>
          <cell r="Q553">
            <v>33</v>
          </cell>
          <cell r="R553" t="str">
            <v>学前教育专业综合</v>
          </cell>
          <cell r="S553">
            <v>48</v>
          </cell>
          <cell r="T553">
            <v>48</v>
          </cell>
          <cell r="U553"/>
          <cell r="V553">
            <v>41.7</v>
          </cell>
          <cell r="W553">
            <v>81.510000000000005</v>
          </cell>
          <cell r="X553">
            <v>57.624000000000009</v>
          </cell>
        </row>
        <row r="554">
          <cell r="C554" t="str">
            <v>201838010038</v>
          </cell>
          <cell r="D554" t="str">
            <v>杜全昱</v>
          </cell>
          <cell r="E554" t="str">
            <v>511602199902126399</v>
          </cell>
          <cell r="F554" t="str">
            <v>四川工业科技学院</v>
          </cell>
          <cell r="G554" t="str">
            <v>四川工业科技学院</v>
          </cell>
          <cell r="H554" t="str">
            <v>学前教育</v>
          </cell>
          <cell r="I554">
            <v>0</v>
          </cell>
          <cell r="J554" t="str">
            <v>教师教育学院</v>
          </cell>
          <cell r="K554" t="str">
            <v>学前教育</v>
          </cell>
          <cell r="L554" t="str">
            <v>大学语文</v>
          </cell>
          <cell r="M554">
            <v>44</v>
          </cell>
          <cell r="N554">
            <v>44</v>
          </cell>
          <cell r="O554" t="str">
            <v>大学英语</v>
          </cell>
          <cell r="P554">
            <v>27</v>
          </cell>
          <cell r="Q554">
            <v>27</v>
          </cell>
          <cell r="R554" t="str">
            <v>学前教育专业综合</v>
          </cell>
          <cell r="S554">
            <v>60</v>
          </cell>
          <cell r="T554">
            <v>60</v>
          </cell>
          <cell r="U554"/>
          <cell r="V554">
            <v>45.3</v>
          </cell>
          <cell r="W554">
            <v>75.349999999999994</v>
          </cell>
          <cell r="X554">
            <v>57.319999999999993</v>
          </cell>
        </row>
        <row r="555">
          <cell r="C555" t="str">
            <v>201838010239</v>
          </cell>
          <cell r="D555" t="str">
            <v>李会</v>
          </cell>
          <cell r="E555" t="str">
            <v>511521199911136189</v>
          </cell>
          <cell r="F555" t="str">
            <v>四川工业科技学院</v>
          </cell>
          <cell r="G555" t="str">
            <v>四川工业科技学院</v>
          </cell>
          <cell r="H555" t="str">
            <v>学前教育</v>
          </cell>
          <cell r="I555">
            <v>0</v>
          </cell>
          <cell r="J555" t="str">
            <v>教师教育学院</v>
          </cell>
          <cell r="K555" t="str">
            <v>学前教育</v>
          </cell>
          <cell r="L555" t="str">
            <v>大学语文</v>
          </cell>
          <cell r="M555">
            <v>54</v>
          </cell>
          <cell r="N555">
            <v>54</v>
          </cell>
          <cell r="O555" t="str">
            <v>大学英语</v>
          </cell>
          <cell r="P555">
            <v>34</v>
          </cell>
          <cell r="Q555">
            <v>34</v>
          </cell>
          <cell r="R555" t="str">
            <v>学前教育专业综合</v>
          </cell>
          <cell r="S555">
            <v>42</v>
          </cell>
          <cell r="T555">
            <v>42</v>
          </cell>
          <cell r="U555"/>
          <cell r="V555">
            <v>43.2</v>
          </cell>
          <cell r="W555">
            <v>78.180000000000007</v>
          </cell>
          <cell r="X555">
            <v>57.192000000000007</v>
          </cell>
        </row>
        <row r="556">
          <cell r="C556" t="str">
            <v>201838010024</v>
          </cell>
          <cell r="D556" t="str">
            <v>路秋菊</v>
          </cell>
          <cell r="E556" t="str">
            <v>511921199809151608</v>
          </cell>
          <cell r="F556" t="str">
            <v>四川工业科技学院</v>
          </cell>
          <cell r="G556" t="str">
            <v>四川工业科技学院</v>
          </cell>
          <cell r="H556" t="str">
            <v>学前教育</v>
          </cell>
          <cell r="I556">
            <v>0</v>
          </cell>
          <cell r="J556" t="str">
            <v>教师教育学院</v>
          </cell>
          <cell r="K556" t="str">
            <v>学前教育</v>
          </cell>
          <cell r="L556" t="str">
            <v>大学语文</v>
          </cell>
          <cell r="M556">
            <v>44</v>
          </cell>
          <cell r="N556">
            <v>44</v>
          </cell>
          <cell r="O556" t="str">
            <v>大学英语</v>
          </cell>
          <cell r="P556">
            <v>21</v>
          </cell>
          <cell r="Q556">
            <v>21</v>
          </cell>
          <cell r="R556" t="str">
            <v>学前教育专业综合</v>
          </cell>
          <cell r="S556">
            <v>54</v>
          </cell>
          <cell r="T556">
            <v>54</v>
          </cell>
          <cell r="U556"/>
          <cell r="V556">
            <v>41.1</v>
          </cell>
          <cell r="W556">
            <v>81.12</v>
          </cell>
          <cell r="X556">
            <v>57.108000000000004</v>
          </cell>
        </row>
        <row r="557">
          <cell r="C557" t="str">
            <v>201838010071</v>
          </cell>
          <cell r="D557" t="str">
            <v>王丽娟</v>
          </cell>
          <cell r="E557" t="str">
            <v>513723200103058988</v>
          </cell>
          <cell r="F557" t="str">
            <v>四川工业科技学院</v>
          </cell>
          <cell r="G557" t="str">
            <v>四川工业科技学院</v>
          </cell>
          <cell r="H557" t="str">
            <v>学前教育</v>
          </cell>
          <cell r="I557">
            <v>0</v>
          </cell>
          <cell r="J557" t="str">
            <v>教师教育学院</v>
          </cell>
          <cell r="K557" t="str">
            <v>学前教育</v>
          </cell>
          <cell r="L557" t="str">
            <v>大学语文</v>
          </cell>
          <cell r="M557">
            <v>51</v>
          </cell>
          <cell r="N557">
            <v>51</v>
          </cell>
          <cell r="O557" t="str">
            <v>大学英语</v>
          </cell>
          <cell r="P557">
            <v>25</v>
          </cell>
          <cell r="Q557">
            <v>25</v>
          </cell>
          <cell r="R557" t="str">
            <v>学前教育专业综合</v>
          </cell>
          <cell r="S557">
            <v>48</v>
          </cell>
          <cell r="T557">
            <v>48</v>
          </cell>
          <cell r="U557"/>
          <cell r="V557">
            <v>42</v>
          </cell>
          <cell r="W557">
            <v>79.7</v>
          </cell>
          <cell r="X557">
            <v>57.08</v>
          </cell>
        </row>
        <row r="558">
          <cell r="C558" t="str">
            <v>201838010205</v>
          </cell>
          <cell r="D558" t="str">
            <v>张芯</v>
          </cell>
          <cell r="E558" t="str">
            <v>511129199911025023</v>
          </cell>
          <cell r="F558" t="str">
            <v>四川工业科技学院</v>
          </cell>
          <cell r="G558" t="str">
            <v>四川工业科技学院</v>
          </cell>
          <cell r="H558" t="str">
            <v>学前教育</v>
          </cell>
          <cell r="I558">
            <v>0</v>
          </cell>
          <cell r="J558" t="str">
            <v>教师教育学院</v>
          </cell>
          <cell r="K558" t="str">
            <v>学前教育</v>
          </cell>
          <cell r="L558" t="str">
            <v>大学语文</v>
          </cell>
          <cell r="M558">
            <v>56</v>
          </cell>
          <cell r="N558">
            <v>56</v>
          </cell>
          <cell r="O558" t="str">
            <v>大学英语</v>
          </cell>
          <cell r="P558">
            <v>34</v>
          </cell>
          <cell r="Q558">
            <v>34</v>
          </cell>
          <cell r="R558" t="str">
            <v>学前教育专业综合</v>
          </cell>
          <cell r="S558">
            <v>42</v>
          </cell>
          <cell r="T558">
            <v>42</v>
          </cell>
          <cell r="U558"/>
          <cell r="V558">
            <v>43.8</v>
          </cell>
          <cell r="W558">
            <v>76.69</v>
          </cell>
          <cell r="X558">
            <v>56.956000000000003</v>
          </cell>
        </row>
        <row r="559">
          <cell r="C559" t="str">
            <v>201838010223</v>
          </cell>
          <cell r="D559" t="str">
            <v>杨玉婷</v>
          </cell>
          <cell r="E559" t="str">
            <v>510723200009260861</v>
          </cell>
          <cell r="F559" t="str">
            <v>四川工业科技学院</v>
          </cell>
          <cell r="G559" t="str">
            <v>四川工业科技学院</v>
          </cell>
          <cell r="H559" t="str">
            <v>学前教育</v>
          </cell>
          <cell r="I559">
            <v>0</v>
          </cell>
          <cell r="J559" t="str">
            <v>教师教育学院</v>
          </cell>
          <cell r="K559" t="str">
            <v>学前教育</v>
          </cell>
          <cell r="L559" t="str">
            <v>大学语文</v>
          </cell>
          <cell r="M559">
            <v>51</v>
          </cell>
          <cell r="N559">
            <v>51</v>
          </cell>
          <cell r="O559" t="str">
            <v>大学英语</v>
          </cell>
          <cell r="P559">
            <v>20</v>
          </cell>
          <cell r="Q559">
            <v>20</v>
          </cell>
          <cell r="R559" t="str">
            <v>学前教育专业综合</v>
          </cell>
          <cell r="S559">
            <v>53</v>
          </cell>
          <cell r="T559">
            <v>53</v>
          </cell>
          <cell r="U559"/>
          <cell r="V559">
            <v>42.5</v>
          </cell>
          <cell r="W559">
            <v>78.459999999999994</v>
          </cell>
          <cell r="X559">
            <v>56.884</v>
          </cell>
        </row>
        <row r="560">
          <cell r="C560" t="str">
            <v>201838010040</v>
          </cell>
          <cell r="D560" t="str">
            <v>王晓</v>
          </cell>
          <cell r="E560" t="str">
            <v>511923199912218447</v>
          </cell>
          <cell r="F560" t="str">
            <v>四川工业科技学院</v>
          </cell>
          <cell r="G560" t="str">
            <v>四川工业科技学院</v>
          </cell>
          <cell r="H560" t="str">
            <v>学前教育</v>
          </cell>
          <cell r="I560">
            <v>0</v>
          </cell>
          <cell r="J560" t="str">
            <v>教师教育学院</v>
          </cell>
          <cell r="K560" t="str">
            <v>学前教育</v>
          </cell>
          <cell r="L560" t="str">
            <v>大学语文</v>
          </cell>
          <cell r="M560">
            <v>36</v>
          </cell>
          <cell r="N560">
            <v>36</v>
          </cell>
          <cell r="O560" t="str">
            <v>大学英语</v>
          </cell>
          <cell r="P560">
            <v>28</v>
          </cell>
          <cell r="Q560">
            <v>28</v>
          </cell>
          <cell r="R560" t="str">
            <v>学前教育专业综合</v>
          </cell>
          <cell r="S560">
            <v>39</v>
          </cell>
          <cell r="T560">
            <v>39</v>
          </cell>
          <cell r="U560"/>
          <cell r="V560">
            <v>34.799999999999997</v>
          </cell>
          <cell r="W560">
            <v>81.61</v>
          </cell>
          <cell r="X560">
            <v>53.524000000000001</v>
          </cell>
        </row>
        <row r="561">
          <cell r="C561" t="str">
            <v>201838010095</v>
          </cell>
          <cell r="D561" t="str">
            <v>罗青</v>
          </cell>
          <cell r="E561" t="str">
            <v>511621199909057305</v>
          </cell>
          <cell r="F561" t="str">
            <v>四川工业科技学院</v>
          </cell>
          <cell r="G561" t="str">
            <v>四川工业科技学院</v>
          </cell>
          <cell r="H561" t="str">
            <v>学前教育</v>
          </cell>
          <cell r="I561">
            <v>0</v>
          </cell>
          <cell r="J561" t="str">
            <v>教师教育学院</v>
          </cell>
          <cell r="K561" t="str">
            <v>学前教育</v>
          </cell>
          <cell r="L561" t="str">
            <v>大学语文</v>
          </cell>
          <cell r="M561">
            <v>41</v>
          </cell>
          <cell r="N561">
            <v>41</v>
          </cell>
          <cell r="O561" t="str">
            <v>大学英语</v>
          </cell>
          <cell r="P561">
            <v>41</v>
          </cell>
          <cell r="Q561">
            <v>41</v>
          </cell>
          <cell r="R561" t="str">
            <v>学前教育专业综合</v>
          </cell>
          <cell r="S561">
            <v>43</v>
          </cell>
          <cell r="T561">
            <v>43</v>
          </cell>
          <cell r="U561"/>
          <cell r="V561">
            <v>41.8</v>
          </cell>
          <cell r="W561">
            <v>78</v>
          </cell>
          <cell r="X561">
            <v>56.28</v>
          </cell>
        </row>
        <row r="562">
          <cell r="C562" t="str">
            <v>201838010226</v>
          </cell>
          <cell r="D562" t="str">
            <v>何杰</v>
          </cell>
          <cell r="E562" t="str">
            <v>511132200003214121</v>
          </cell>
          <cell r="F562" t="str">
            <v>四川工业科技学院</v>
          </cell>
          <cell r="G562" t="str">
            <v>四川工业科技学院</v>
          </cell>
          <cell r="H562" t="str">
            <v>学前教育</v>
          </cell>
          <cell r="I562">
            <v>0</v>
          </cell>
          <cell r="J562" t="str">
            <v>教师教育学院</v>
          </cell>
          <cell r="K562" t="str">
            <v>学前教育</v>
          </cell>
          <cell r="L562" t="str">
            <v>大学语文</v>
          </cell>
          <cell r="M562">
            <v>44</v>
          </cell>
          <cell r="N562">
            <v>44</v>
          </cell>
          <cell r="O562" t="str">
            <v>大学英语</v>
          </cell>
          <cell r="P562">
            <v>14</v>
          </cell>
          <cell r="Q562">
            <v>14</v>
          </cell>
          <cell r="R562" t="str">
            <v>学前教育专业综合</v>
          </cell>
          <cell r="S562">
            <v>60</v>
          </cell>
          <cell r="T562">
            <v>60</v>
          </cell>
          <cell r="U562"/>
          <cell r="V562">
            <v>41.4</v>
          </cell>
          <cell r="W562">
            <v>78.510000000000005</v>
          </cell>
          <cell r="X562">
            <v>56.244</v>
          </cell>
        </row>
        <row r="563">
          <cell r="C563" t="str">
            <v>201838010392</v>
          </cell>
          <cell r="D563" t="str">
            <v>向清清</v>
          </cell>
          <cell r="E563" t="str">
            <v>510902200006146747</v>
          </cell>
          <cell r="F563" t="str">
            <v>四川工业科技学院</v>
          </cell>
          <cell r="G563" t="str">
            <v>四川工业科技学院</v>
          </cell>
          <cell r="H563" t="str">
            <v>学前教育</v>
          </cell>
          <cell r="I563">
            <v>0</v>
          </cell>
          <cell r="J563" t="str">
            <v>教师教育学院</v>
          </cell>
          <cell r="K563" t="str">
            <v>学前教育</v>
          </cell>
          <cell r="L563" t="str">
            <v>大学语文</v>
          </cell>
          <cell r="M563">
            <v>45</v>
          </cell>
          <cell r="N563">
            <v>45</v>
          </cell>
          <cell r="O563" t="str">
            <v>大学英语</v>
          </cell>
          <cell r="P563">
            <v>10</v>
          </cell>
          <cell r="Q563">
            <v>10</v>
          </cell>
          <cell r="R563" t="str">
            <v>学前教育专业综合</v>
          </cell>
          <cell r="S563">
            <v>54</v>
          </cell>
          <cell r="T563">
            <v>54</v>
          </cell>
          <cell r="U563"/>
          <cell r="V563">
            <v>38.1</v>
          </cell>
          <cell r="W563">
            <v>82.99</v>
          </cell>
          <cell r="X563">
            <v>56.055999999999997</v>
          </cell>
        </row>
        <row r="564">
          <cell r="C564" t="str">
            <v>201838010033</v>
          </cell>
          <cell r="D564" t="str">
            <v>黄雪娇</v>
          </cell>
          <cell r="E564" t="str">
            <v>51312519990202122X</v>
          </cell>
          <cell r="F564" t="str">
            <v>四川工业科技学院</v>
          </cell>
          <cell r="G564" t="str">
            <v>四川工业科技学院</v>
          </cell>
          <cell r="H564" t="str">
            <v>学前教育</v>
          </cell>
          <cell r="I564">
            <v>0</v>
          </cell>
          <cell r="J564" t="str">
            <v>教师教育学院</v>
          </cell>
          <cell r="K564" t="str">
            <v>学前教育</v>
          </cell>
          <cell r="L564" t="str">
            <v>大学语文</v>
          </cell>
          <cell r="M564">
            <v>42</v>
          </cell>
          <cell r="N564">
            <v>42</v>
          </cell>
          <cell r="O564" t="str">
            <v>大学英语</v>
          </cell>
          <cell r="P564">
            <v>18</v>
          </cell>
          <cell r="Q564">
            <v>18</v>
          </cell>
          <cell r="R564" t="str">
            <v>学前教育专业综合</v>
          </cell>
          <cell r="S564">
            <v>41</v>
          </cell>
          <cell r="T564">
            <v>41</v>
          </cell>
          <cell r="U564"/>
          <cell r="V564">
            <v>34.400000000000006</v>
          </cell>
          <cell r="W564">
            <v>80.319999999999993</v>
          </cell>
          <cell r="X564">
            <v>52.768000000000001</v>
          </cell>
        </row>
        <row r="565">
          <cell r="C565" t="str">
            <v>201838010150</v>
          </cell>
          <cell r="D565" t="str">
            <v>冯章霞</v>
          </cell>
          <cell r="E565" t="str">
            <v>51050419990917092X</v>
          </cell>
          <cell r="F565" t="str">
            <v>四川工业科技学院</v>
          </cell>
          <cell r="G565" t="str">
            <v>四川工业科技学院</v>
          </cell>
          <cell r="H565" t="str">
            <v>学前教育</v>
          </cell>
          <cell r="I565">
            <v>0</v>
          </cell>
          <cell r="J565" t="str">
            <v>教师教育学院</v>
          </cell>
          <cell r="K565" t="str">
            <v>学前教育</v>
          </cell>
          <cell r="L565" t="str">
            <v>大学语文</v>
          </cell>
          <cell r="M565">
            <v>55</v>
          </cell>
          <cell r="N565">
            <v>55</v>
          </cell>
          <cell r="O565" t="str">
            <v>大学英语</v>
          </cell>
          <cell r="P565">
            <v>26</v>
          </cell>
          <cell r="Q565">
            <v>26</v>
          </cell>
          <cell r="R565" t="str">
            <v>学前教育专业综合</v>
          </cell>
          <cell r="S565">
            <v>47</v>
          </cell>
          <cell r="T565">
            <v>47</v>
          </cell>
          <cell r="U565"/>
          <cell r="V565">
            <v>43.1</v>
          </cell>
          <cell r="W565">
            <v>74.760000000000005</v>
          </cell>
          <cell r="X565">
            <v>55.764000000000003</v>
          </cell>
        </row>
        <row r="566">
          <cell r="C566" t="str">
            <v>201838010154</v>
          </cell>
          <cell r="D566" t="str">
            <v>强锡琴</v>
          </cell>
          <cell r="E566" t="str">
            <v>510822199804085568</v>
          </cell>
          <cell r="F566" t="str">
            <v>四川工业科技学院</v>
          </cell>
          <cell r="G566" t="str">
            <v>四川工业科技学院</v>
          </cell>
          <cell r="H566" t="str">
            <v>学前教育</v>
          </cell>
          <cell r="I566">
            <v>0</v>
          </cell>
          <cell r="J566" t="str">
            <v>教师教育学院</v>
          </cell>
          <cell r="K566" t="str">
            <v>学前教育</v>
          </cell>
          <cell r="L566" t="str">
            <v>大学语文</v>
          </cell>
          <cell r="M566">
            <v>45</v>
          </cell>
          <cell r="N566">
            <v>45</v>
          </cell>
          <cell r="O566" t="str">
            <v>大学英语</v>
          </cell>
          <cell r="P566">
            <v>26</v>
          </cell>
          <cell r="Q566">
            <v>26</v>
          </cell>
          <cell r="R566" t="str">
            <v>学前教育专业综合</v>
          </cell>
          <cell r="S566">
            <v>47</v>
          </cell>
          <cell r="T566">
            <v>47</v>
          </cell>
          <cell r="U566"/>
          <cell r="V566">
            <v>40.1</v>
          </cell>
          <cell r="W566">
            <v>78.13</v>
          </cell>
          <cell r="X566">
            <v>55.311999999999998</v>
          </cell>
        </row>
        <row r="567">
          <cell r="C567" t="str">
            <v>201838010007</v>
          </cell>
          <cell r="D567" t="str">
            <v>崔婷</v>
          </cell>
          <cell r="E567" t="str">
            <v>511325200001035020</v>
          </cell>
          <cell r="F567" t="str">
            <v>四川工业科技学院</v>
          </cell>
          <cell r="G567" t="str">
            <v>四川工业科技学院</v>
          </cell>
          <cell r="H567" t="str">
            <v>学前教育</v>
          </cell>
          <cell r="I567">
            <v>0</v>
          </cell>
          <cell r="J567" t="str">
            <v>教师教育学院</v>
          </cell>
          <cell r="K567" t="str">
            <v>学前教育</v>
          </cell>
          <cell r="L567" t="str">
            <v>大学语文</v>
          </cell>
          <cell r="M567">
            <v>42</v>
          </cell>
          <cell r="N567">
            <v>42</v>
          </cell>
          <cell r="O567" t="str">
            <v>大学英语</v>
          </cell>
          <cell r="P567">
            <v>27</v>
          </cell>
          <cell r="Q567">
            <v>27</v>
          </cell>
          <cell r="R567" t="str">
            <v>学前教育专业综合</v>
          </cell>
          <cell r="S567">
            <v>47</v>
          </cell>
          <cell r="T567">
            <v>47</v>
          </cell>
          <cell r="U567"/>
          <cell r="V567">
            <v>39.5</v>
          </cell>
          <cell r="W567">
            <v>78.94</v>
          </cell>
          <cell r="X567">
            <v>55.275999999999996</v>
          </cell>
        </row>
        <row r="568">
          <cell r="C568" t="str">
            <v>201838010343</v>
          </cell>
          <cell r="D568" t="str">
            <v>何禧雯</v>
          </cell>
          <cell r="E568" t="str">
            <v>510703200001080027</v>
          </cell>
          <cell r="F568" t="str">
            <v>四川工业科技学院</v>
          </cell>
          <cell r="G568" t="str">
            <v>四川工业科技学院</v>
          </cell>
          <cell r="H568" t="str">
            <v>学前教育</v>
          </cell>
          <cell r="I568">
            <v>0</v>
          </cell>
          <cell r="J568" t="str">
            <v>教师教育学院</v>
          </cell>
          <cell r="K568" t="str">
            <v>学前教育</v>
          </cell>
          <cell r="L568" t="str">
            <v>大学语文</v>
          </cell>
          <cell r="M568">
            <v>46</v>
          </cell>
          <cell r="N568">
            <v>46</v>
          </cell>
          <cell r="O568" t="str">
            <v>大学英语</v>
          </cell>
          <cell r="P568">
            <v>42</v>
          </cell>
          <cell r="Q568">
            <v>42</v>
          </cell>
          <cell r="R568" t="str">
            <v>学前教育专业综合</v>
          </cell>
          <cell r="S568">
            <v>43</v>
          </cell>
          <cell r="T568">
            <v>43</v>
          </cell>
          <cell r="U568"/>
          <cell r="V568">
            <v>43.599999999999994</v>
          </cell>
          <cell r="W568">
            <v>72.72</v>
          </cell>
          <cell r="X568">
            <v>55.247999999999998</v>
          </cell>
        </row>
        <row r="569">
          <cell r="C569" t="str">
            <v>201838010168</v>
          </cell>
          <cell r="D569" t="str">
            <v>黄艳</v>
          </cell>
          <cell r="E569" t="str">
            <v>511724200404125886</v>
          </cell>
          <cell r="F569" t="str">
            <v>四川工业科技学院</v>
          </cell>
          <cell r="G569" t="str">
            <v>四川工业科技学院</v>
          </cell>
          <cell r="H569" t="str">
            <v>学前教育</v>
          </cell>
          <cell r="I569">
            <v>0</v>
          </cell>
          <cell r="J569" t="str">
            <v>教师教育学院</v>
          </cell>
          <cell r="K569" t="str">
            <v>学前教育</v>
          </cell>
          <cell r="L569" t="str">
            <v>大学语文</v>
          </cell>
          <cell r="M569">
            <v>52</v>
          </cell>
          <cell r="N569">
            <v>52</v>
          </cell>
          <cell r="O569" t="str">
            <v>大学英语</v>
          </cell>
          <cell r="P569">
            <v>21</v>
          </cell>
          <cell r="Q569">
            <v>21</v>
          </cell>
          <cell r="R569" t="str">
            <v>学前教育专业综合</v>
          </cell>
          <cell r="S569">
            <v>44</v>
          </cell>
          <cell r="T569">
            <v>44</v>
          </cell>
          <cell r="U569"/>
          <cell r="V569">
            <v>39.5</v>
          </cell>
          <cell r="W569">
            <v>78.760000000000005</v>
          </cell>
          <cell r="X569">
            <v>55.204000000000008</v>
          </cell>
        </row>
        <row r="570">
          <cell r="C570" t="str">
            <v>201838010231</v>
          </cell>
          <cell r="D570" t="str">
            <v>罗爱玲</v>
          </cell>
          <cell r="E570" t="str">
            <v>511381200106104943</v>
          </cell>
          <cell r="F570" t="str">
            <v>四川工业科技学院</v>
          </cell>
          <cell r="G570" t="str">
            <v>四川工业科技学院</v>
          </cell>
          <cell r="H570" t="str">
            <v>学前教育</v>
          </cell>
          <cell r="I570">
            <v>0</v>
          </cell>
          <cell r="J570" t="str">
            <v>教师教育学院</v>
          </cell>
          <cell r="K570" t="str">
            <v>学前教育</v>
          </cell>
          <cell r="L570" t="str">
            <v>大学语文</v>
          </cell>
          <cell r="M570">
            <v>42</v>
          </cell>
          <cell r="N570">
            <v>42</v>
          </cell>
          <cell r="O570" t="str">
            <v>大学英语</v>
          </cell>
          <cell r="P570">
            <v>19</v>
          </cell>
          <cell r="Q570">
            <v>19</v>
          </cell>
          <cell r="R570" t="str">
            <v>学前教育专业综合</v>
          </cell>
          <cell r="S570">
            <v>59</v>
          </cell>
          <cell r="T570">
            <v>59</v>
          </cell>
          <cell r="U570"/>
          <cell r="V570">
            <v>41.900000000000006</v>
          </cell>
          <cell r="W570">
            <v>74.89</v>
          </cell>
          <cell r="X570">
            <v>55.096000000000004</v>
          </cell>
        </row>
        <row r="571">
          <cell r="C571" t="str">
            <v>201838010129</v>
          </cell>
          <cell r="D571" t="str">
            <v>李雪</v>
          </cell>
          <cell r="E571" t="str">
            <v>510802200012154166</v>
          </cell>
          <cell r="F571" t="str">
            <v>四川工业科技学院</v>
          </cell>
          <cell r="G571" t="str">
            <v>四川工业科技学院</v>
          </cell>
          <cell r="H571" t="str">
            <v>学前教育</v>
          </cell>
          <cell r="I571">
            <v>0</v>
          </cell>
          <cell r="J571" t="str">
            <v>教师教育学院</v>
          </cell>
          <cell r="K571" t="str">
            <v>学前教育</v>
          </cell>
          <cell r="L571" t="str">
            <v>大学语文</v>
          </cell>
          <cell r="M571">
            <v>43</v>
          </cell>
          <cell r="N571">
            <v>43</v>
          </cell>
          <cell r="O571" t="str">
            <v>大学英语</v>
          </cell>
          <cell r="P571">
            <v>25</v>
          </cell>
          <cell r="Q571">
            <v>25</v>
          </cell>
          <cell r="R571" t="str">
            <v>学前教育专业综合</v>
          </cell>
          <cell r="S571">
            <v>49</v>
          </cell>
          <cell r="T571">
            <v>49</v>
          </cell>
          <cell r="U571"/>
          <cell r="V571">
            <v>40</v>
          </cell>
          <cell r="W571">
            <v>77.56</v>
          </cell>
          <cell r="X571">
            <v>55.024000000000001</v>
          </cell>
        </row>
        <row r="572">
          <cell r="C572" t="str">
            <v>201838010543</v>
          </cell>
          <cell r="D572" t="str">
            <v>陈梦飞</v>
          </cell>
          <cell r="E572" t="str">
            <v>513424200002230021</v>
          </cell>
          <cell r="F572" t="str">
            <v>四川工业科技学院</v>
          </cell>
          <cell r="G572" t="str">
            <v>四川工业科技学院</v>
          </cell>
          <cell r="H572" t="str">
            <v>学前教育</v>
          </cell>
          <cell r="I572">
            <v>0</v>
          </cell>
          <cell r="J572" t="str">
            <v>教师教育学院</v>
          </cell>
          <cell r="K572" t="str">
            <v>学前教育</v>
          </cell>
          <cell r="L572" t="str">
            <v>大学语文</v>
          </cell>
          <cell r="M572">
            <v>45</v>
          </cell>
          <cell r="N572">
            <v>45</v>
          </cell>
          <cell r="O572" t="str">
            <v>大学英语</v>
          </cell>
          <cell r="P572">
            <v>25</v>
          </cell>
          <cell r="Q572">
            <v>25</v>
          </cell>
          <cell r="R572" t="str">
            <v>学前教育专业综合</v>
          </cell>
          <cell r="S572">
            <v>44</v>
          </cell>
          <cell r="T572">
            <v>44</v>
          </cell>
          <cell r="U572"/>
          <cell r="V572">
            <v>38.6</v>
          </cell>
          <cell r="W572">
            <v>79.28</v>
          </cell>
          <cell r="X572">
            <v>54.872</v>
          </cell>
        </row>
        <row r="573">
          <cell r="C573" t="str">
            <v>201838010546</v>
          </cell>
          <cell r="D573" t="str">
            <v>鲁燕燕</v>
          </cell>
          <cell r="E573" t="str">
            <v>513425199802062821</v>
          </cell>
          <cell r="F573" t="str">
            <v>四川工业科技学院</v>
          </cell>
          <cell r="G573" t="str">
            <v>四川工业科技学院</v>
          </cell>
          <cell r="H573" t="str">
            <v>学前教育</v>
          </cell>
          <cell r="I573">
            <v>0</v>
          </cell>
          <cell r="J573" t="str">
            <v>教师教育学院</v>
          </cell>
          <cell r="K573" t="str">
            <v>学前教育</v>
          </cell>
          <cell r="L573" t="str">
            <v>大学语文</v>
          </cell>
          <cell r="M573">
            <v>35</v>
          </cell>
          <cell r="N573">
            <v>35</v>
          </cell>
          <cell r="O573" t="str">
            <v>大学英语</v>
          </cell>
          <cell r="P573">
            <v>15</v>
          </cell>
          <cell r="Q573">
            <v>15</v>
          </cell>
          <cell r="R573" t="str">
            <v>学前教育专业综合</v>
          </cell>
          <cell r="S573">
            <v>55</v>
          </cell>
          <cell r="T573">
            <v>55</v>
          </cell>
          <cell r="U573"/>
          <cell r="V573">
            <v>37</v>
          </cell>
          <cell r="W573">
            <v>81.63</v>
          </cell>
          <cell r="X573">
            <v>54.852000000000004</v>
          </cell>
        </row>
        <row r="574">
          <cell r="C574" t="str">
            <v>201838010237</v>
          </cell>
          <cell r="D574" t="str">
            <v>付甜甜</v>
          </cell>
          <cell r="E574" t="str">
            <v>513723200004241568</v>
          </cell>
          <cell r="F574" t="str">
            <v>四川工业科技学院</v>
          </cell>
          <cell r="G574" t="str">
            <v>四川工业科技学院</v>
          </cell>
          <cell r="H574" t="str">
            <v>学前教育</v>
          </cell>
          <cell r="I574">
            <v>0</v>
          </cell>
          <cell r="J574" t="str">
            <v>教师教育学院</v>
          </cell>
          <cell r="K574" t="str">
            <v>学前教育</v>
          </cell>
          <cell r="L574" t="str">
            <v>大学语文</v>
          </cell>
          <cell r="M574">
            <v>42</v>
          </cell>
          <cell r="N574">
            <v>42</v>
          </cell>
          <cell r="O574" t="str">
            <v>大学英语</v>
          </cell>
          <cell r="P574">
            <v>17</v>
          </cell>
          <cell r="Q574">
            <v>17</v>
          </cell>
          <cell r="R574" t="str">
            <v>学前教育专业综合</v>
          </cell>
          <cell r="S574">
            <v>52</v>
          </cell>
          <cell r="T574">
            <v>52</v>
          </cell>
          <cell r="U574"/>
          <cell r="V574">
            <v>38.5</v>
          </cell>
          <cell r="W574">
            <v>78.989999999999995</v>
          </cell>
          <cell r="X574">
            <v>54.695999999999998</v>
          </cell>
        </row>
        <row r="575">
          <cell r="C575" t="str">
            <v>201838010277</v>
          </cell>
          <cell r="D575" t="str">
            <v>汪铃雍珠</v>
          </cell>
          <cell r="E575" t="str">
            <v>51312819991029282X</v>
          </cell>
          <cell r="F575" t="str">
            <v>四川工业科技学院</v>
          </cell>
          <cell r="G575" t="str">
            <v>四川工业科技学院</v>
          </cell>
          <cell r="H575" t="str">
            <v>学前教育</v>
          </cell>
          <cell r="I575">
            <v>0</v>
          </cell>
          <cell r="J575" t="str">
            <v>教师教育学院</v>
          </cell>
          <cell r="K575" t="str">
            <v>学前教育</v>
          </cell>
          <cell r="L575" t="str">
            <v>大学语文</v>
          </cell>
          <cell r="M575">
            <v>41</v>
          </cell>
          <cell r="N575">
            <v>41</v>
          </cell>
          <cell r="O575" t="str">
            <v>大学英语</v>
          </cell>
          <cell r="P575">
            <v>32</v>
          </cell>
          <cell r="Q575">
            <v>32</v>
          </cell>
          <cell r="R575" t="str">
            <v>学前教育专业综合</v>
          </cell>
          <cell r="S575">
            <v>44</v>
          </cell>
          <cell r="T575">
            <v>44</v>
          </cell>
          <cell r="U575"/>
          <cell r="V575">
            <v>39.5</v>
          </cell>
          <cell r="W575">
            <v>77.41</v>
          </cell>
          <cell r="X575">
            <v>54.664000000000001</v>
          </cell>
        </row>
        <row r="576">
          <cell r="C576" t="str">
            <v>201838010078</v>
          </cell>
          <cell r="D576" t="str">
            <v>毛玺静</v>
          </cell>
          <cell r="E576" t="str">
            <v>511623200010091685</v>
          </cell>
          <cell r="F576" t="str">
            <v>四川工业科技学院</v>
          </cell>
          <cell r="G576" t="str">
            <v>四川工业科技学院</v>
          </cell>
          <cell r="H576" t="str">
            <v>学前教育</v>
          </cell>
          <cell r="I576">
            <v>0</v>
          </cell>
          <cell r="J576" t="str">
            <v>教师教育学院</v>
          </cell>
          <cell r="K576" t="str">
            <v>学前教育</v>
          </cell>
          <cell r="L576" t="str">
            <v>大学语文</v>
          </cell>
          <cell r="M576">
            <v>38</v>
          </cell>
          <cell r="N576">
            <v>38</v>
          </cell>
          <cell r="O576" t="str">
            <v>大学英语</v>
          </cell>
          <cell r="P576">
            <v>26</v>
          </cell>
          <cell r="Q576">
            <v>26</v>
          </cell>
          <cell r="R576" t="str">
            <v>学前教育专业综合</v>
          </cell>
          <cell r="S576">
            <v>46</v>
          </cell>
          <cell r="T576">
            <v>46</v>
          </cell>
          <cell r="U576"/>
          <cell r="V576">
            <v>37.6</v>
          </cell>
          <cell r="W576">
            <v>79.42</v>
          </cell>
          <cell r="X576">
            <v>54.328000000000003</v>
          </cell>
        </row>
        <row r="577">
          <cell r="C577" t="str">
            <v>201838010426</v>
          </cell>
          <cell r="D577" t="str">
            <v>王斯基</v>
          </cell>
          <cell r="E577" t="str">
            <v>513229199903221021</v>
          </cell>
          <cell r="F577" t="str">
            <v>四川工业科技学院</v>
          </cell>
          <cell r="G577" t="str">
            <v>四川工业科技学院</v>
          </cell>
          <cell r="H577" t="str">
            <v>学前教育</v>
          </cell>
          <cell r="I577">
            <v>0</v>
          </cell>
          <cell r="J577" t="str">
            <v>教师教育学院</v>
          </cell>
          <cell r="K577" t="str">
            <v>学前教育</v>
          </cell>
          <cell r="L577" t="str">
            <v>大学语文</v>
          </cell>
          <cell r="M577">
            <v>43</v>
          </cell>
          <cell r="N577">
            <v>43</v>
          </cell>
          <cell r="O577" t="str">
            <v>大学英语</v>
          </cell>
          <cell r="P577">
            <v>25</v>
          </cell>
          <cell r="Q577">
            <v>25</v>
          </cell>
          <cell r="R577" t="str">
            <v>学前教育专业综合</v>
          </cell>
          <cell r="S577">
            <v>43</v>
          </cell>
          <cell r="T577">
            <v>43</v>
          </cell>
          <cell r="U577"/>
          <cell r="V577">
            <v>37.599999999999994</v>
          </cell>
          <cell r="W577">
            <v>79.38</v>
          </cell>
          <cell r="X577">
            <v>54.311999999999998</v>
          </cell>
        </row>
        <row r="578">
          <cell r="C578" t="str">
            <v>201838010489</v>
          </cell>
          <cell r="D578" t="str">
            <v>蒋岚</v>
          </cell>
          <cell r="E578" t="str">
            <v>513922200008096809</v>
          </cell>
          <cell r="F578" t="str">
            <v>四川工业科技学院</v>
          </cell>
          <cell r="G578" t="str">
            <v>四川工业科技学院</v>
          </cell>
          <cell r="H578" t="str">
            <v>学前教育</v>
          </cell>
          <cell r="I578">
            <v>0</v>
          </cell>
          <cell r="J578" t="str">
            <v>教师教育学院</v>
          </cell>
          <cell r="K578" t="str">
            <v>学前教育</v>
          </cell>
          <cell r="L578" t="str">
            <v>大学语文</v>
          </cell>
          <cell r="M578">
            <v>44</v>
          </cell>
          <cell r="N578">
            <v>44</v>
          </cell>
          <cell r="O578" t="str">
            <v>大学英语</v>
          </cell>
          <cell r="P578">
            <v>11</v>
          </cell>
          <cell r="Q578">
            <v>11</v>
          </cell>
          <cell r="R578" t="str">
            <v>学前教育专业综合</v>
          </cell>
          <cell r="S578">
            <v>54</v>
          </cell>
          <cell r="T578">
            <v>54</v>
          </cell>
          <cell r="U578"/>
          <cell r="V578">
            <v>38.1</v>
          </cell>
          <cell r="W578">
            <v>78.61</v>
          </cell>
          <cell r="X578">
            <v>54.304000000000002</v>
          </cell>
        </row>
        <row r="579">
          <cell r="C579" t="str">
            <v>201838010200</v>
          </cell>
          <cell r="D579" t="str">
            <v>刘春香</v>
          </cell>
          <cell r="E579" t="str">
            <v>511902199903087324</v>
          </cell>
          <cell r="F579" t="str">
            <v>四川工业科技学院</v>
          </cell>
          <cell r="G579" t="str">
            <v>四川工业科技学院</v>
          </cell>
          <cell r="H579" t="str">
            <v>学前教育</v>
          </cell>
          <cell r="I579">
            <v>0</v>
          </cell>
          <cell r="J579" t="str">
            <v>教师教育学院</v>
          </cell>
          <cell r="K579" t="str">
            <v>学前教育</v>
          </cell>
          <cell r="L579" t="str">
            <v>大学语文</v>
          </cell>
          <cell r="M579">
            <v>44</v>
          </cell>
          <cell r="N579">
            <v>44</v>
          </cell>
          <cell r="O579" t="str">
            <v>大学英语</v>
          </cell>
          <cell r="P579">
            <v>16</v>
          </cell>
          <cell r="Q579">
            <v>16</v>
          </cell>
          <cell r="R579" t="str">
            <v>学前教育专业综合</v>
          </cell>
          <cell r="S579">
            <v>48</v>
          </cell>
          <cell r="T579">
            <v>48</v>
          </cell>
          <cell r="U579"/>
          <cell r="V579">
            <v>37.200000000000003</v>
          </cell>
          <cell r="W579">
            <v>79.319999999999993</v>
          </cell>
          <cell r="X579">
            <v>54.048000000000002</v>
          </cell>
        </row>
        <row r="580">
          <cell r="C580" t="str">
            <v>201838010241</v>
          </cell>
          <cell r="D580" t="str">
            <v>潘栗栗</v>
          </cell>
          <cell r="E580" t="str">
            <v>513721200010048366</v>
          </cell>
          <cell r="F580" t="str">
            <v>四川工业科技学院</v>
          </cell>
          <cell r="G580" t="str">
            <v>四川工业科技学院</v>
          </cell>
          <cell r="H580" t="str">
            <v>学前教育</v>
          </cell>
          <cell r="I580">
            <v>0</v>
          </cell>
          <cell r="J580" t="str">
            <v>教师教育学院</v>
          </cell>
          <cell r="K580" t="str">
            <v>学前教育</v>
          </cell>
          <cell r="L580" t="str">
            <v>大学语文</v>
          </cell>
          <cell r="M580">
            <v>43</v>
          </cell>
          <cell r="N580">
            <v>43</v>
          </cell>
          <cell r="O580" t="str">
            <v>大学英语</v>
          </cell>
          <cell r="P580">
            <v>18</v>
          </cell>
          <cell r="Q580">
            <v>18</v>
          </cell>
          <cell r="R580" t="str">
            <v>学前教育专业综合</v>
          </cell>
          <cell r="S580">
            <v>48</v>
          </cell>
          <cell r="T580">
            <v>48</v>
          </cell>
          <cell r="U580"/>
          <cell r="V580">
            <v>37.5</v>
          </cell>
          <cell r="W580">
            <v>78.760000000000005</v>
          </cell>
          <cell r="X580">
            <v>54.004000000000005</v>
          </cell>
        </row>
        <row r="581">
          <cell r="C581" t="str">
            <v>201838010545</v>
          </cell>
          <cell r="D581" t="str">
            <v>范仲瑶</v>
          </cell>
          <cell r="E581" t="str">
            <v>513424199909040028</v>
          </cell>
          <cell r="F581" t="str">
            <v>四川工业科技学院</v>
          </cell>
          <cell r="G581" t="str">
            <v>四川工业科技学院</v>
          </cell>
          <cell r="H581" t="str">
            <v>学前教育</v>
          </cell>
          <cell r="I581">
            <v>0</v>
          </cell>
          <cell r="J581" t="str">
            <v>教师教育学院</v>
          </cell>
          <cell r="K581" t="str">
            <v>学前教育</v>
          </cell>
          <cell r="L581" t="str">
            <v>大学语文</v>
          </cell>
          <cell r="M581">
            <v>44</v>
          </cell>
          <cell r="N581">
            <v>44</v>
          </cell>
          <cell r="O581" t="str">
            <v>大学英语</v>
          </cell>
          <cell r="P581">
            <v>13</v>
          </cell>
          <cell r="Q581">
            <v>13</v>
          </cell>
          <cell r="R581" t="str">
            <v>学前教育专业综合</v>
          </cell>
          <cell r="S581">
            <v>49</v>
          </cell>
          <cell r="T581">
            <v>49</v>
          </cell>
          <cell r="U581"/>
          <cell r="V581">
            <v>36.700000000000003</v>
          </cell>
          <cell r="W581">
            <v>79.930000000000007</v>
          </cell>
          <cell r="X581">
            <v>53.992000000000004</v>
          </cell>
        </row>
        <row r="582">
          <cell r="C582" t="str">
            <v>201838010076</v>
          </cell>
          <cell r="D582" t="str">
            <v>甘元智</v>
          </cell>
          <cell r="E582" t="str">
            <v>511623200004010025</v>
          </cell>
          <cell r="F582" t="str">
            <v>四川工业科技学院</v>
          </cell>
          <cell r="G582" t="str">
            <v>四川工业科技学院</v>
          </cell>
          <cell r="H582" t="str">
            <v>学前教育</v>
          </cell>
          <cell r="I582">
            <v>0</v>
          </cell>
          <cell r="J582" t="str">
            <v>教师教育学院</v>
          </cell>
          <cell r="K582" t="str">
            <v>学前教育</v>
          </cell>
          <cell r="L582" t="str">
            <v>大学语文</v>
          </cell>
          <cell r="M582">
            <v>40</v>
          </cell>
          <cell r="N582">
            <v>40</v>
          </cell>
          <cell r="O582" t="str">
            <v>大学英语</v>
          </cell>
          <cell r="P582">
            <v>25</v>
          </cell>
          <cell r="Q582">
            <v>25</v>
          </cell>
          <cell r="R582" t="str">
            <v>学前教育专业综合</v>
          </cell>
          <cell r="S582">
            <v>42</v>
          </cell>
          <cell r="T582">
            <v>42</v>
          </cell>
          <cell r="U582"/>
          <cell r="V582">
            <v>36.299999999999997</v>
          </cell>
          <cell r="W582">
            <v>80.239999999999995</v>
          </cell>
          <cell r="X582">
            <v>53.875999999999991</v>
          </cell>
        </row>
        <row r="583">
          <cell r="C583" t="str">
            <v>201838010072</v>
          </cell>
          <cell r="D583" t="str">
            <v>王俊芳</v>
          </cell>
          <cell r="E583" t="str">
            <v>513723199805108040</v>
          </cell>
          <cell r="F583" t="str">
            <v>四川工业科技学院</v>
          </cell>
          <cell r="G583" t="str">
            <v>四川工业科技学院</v>
          </cell>
          <cell r="H583" t="str">
            <v>学前教育</v>
          </cell>
          <cell r="I583">
            <v>0</v>
          </cell>
          <cell r="J583" t="str">
            <v>教师教育学院</v>
          </cell>
          <cell r="K583" t="str">
            <v>学前教育</v>
          </cell>
          <cell r="L583" t="str">
            <v>大学语文</v>
          </cell>
          <cell r="M583">
            <v>48</v>
          </cell>
          <cell r="N583">
            <v>48</v>
          </cell>
          <cell r="O583" t="str">
            <v>大学英语</v>
          </cell>
          <cell r="P583">
            <v>22</v>
          </cell>
          <cell r="Q583">
            <v>22</v>
          </cell>
          <cell r="R583" t="str">
            <v>学前教育专业综合</v>
          </cell>
          <cell r="S583">
            <v>36</v>
          </cell>
          <cell r="T583">
            <v>36</v>
          </cell>
          <cell r="U583"/>
          <cell r="V583">
            <v>35.4</v>
          </cell>
          <cell r="W583">
            <v>81.38</v>
          </cell>
          <cell r="X583">
            <v>53.792000000000002</v>
          </cell>
        </row>
        <row r="584">
          <cell r="C584" t="str">
            <v>201838010503</v>
          </cell>
          <cell r="D584" t="str">
            <v>加则拉布木</v>
          </cell>
          <cell r="E584" t="str">
            <v>513434199911204127</v>
          </cell>
          <cell r="F584" t="str">
            <v>四川工业科技学院</v>
          </cell>
          <cell r="G584" t="str">
            <v>四川工业科技学院</v>
          </cell>
          <cell r="H584" t="str">
            <v>学前教育</v>
          </cell>
          <cell r="I584">
            <v>0</v>
          </cell>
          <cell r="J584" t="str">
            <v>教师教育学院</v>
          </cell>
          <cell r="K584" t="str">
            <v>学前教育</v>
          </cell>
          <cell r="L584" t="str">
            <v>大学语文</v>
          </cell>
          <cell r="M584">
            <v>51</v>
          </cell>
          <cell r="N584">
            <v>51</v>
          </cell>
          <cell r="O584" t="str">
            <v>大学英语</v>
          </cell>
          <cell r="P584">
            <v>16</v>
          </cell>
          <cell r="Q584">
            <v>16</v>
          </cell>
          <cell r="R584" t="str">
            <v>学前教育专业综合</v>
          </cell>
          <cell r="S584">
            <v>46</v>
          </cell>
          <cell r="T584">
            <v>46</v>
          </cell>
          <cell r="U584"/>
          <cell r="V584">
            <v>38.5</v>
          </cell>
          <cell r="W584">
            <v>75.849999999999994</v>
          </cell>
          <cell r="X584">
            <v>53.44</v>
          </cell>
        </row>
        <row r="585">
          <cell r="C585" t="str">
            <v>201838010447</v>
          </cell>
          <cell r="D585" t="str">
            <v>余沁</v>
          </cell>
          <cell r="E585" t="str">
            <v>513322199909150528</v>
          </cell>
          <cell r="F585" t="str">
            <v>四川工业科技学院</v>
          </cell>
          <cell r="G585" t="str">
            <v>四川工业科技学院</v>
          </cell>
          <cell r="H585" t="str">
            <v>学前教育</v>
          </cell>
          <cell r="I585">
            <v>0</v>
          </cell>
          <cell r="J585" t="str">
            <v>教师教育学院</v>
          </cell>
          <cell r="K585" t="str">
            <v>学前教育</v>
          </cell>
          <cell r="L585" t="str">
            <v>大学语文</v>
          </cell>
          <cell r="M585">
            <v>40</v>
          </cell>
          <cell r="N585">
            <v>40</v>
          </cell>
          <cell r="O585" t="str">
            <v>大学英语</v>
          </cell>
          <cell r="P585">
            <v>20</v>
          </cell>
          <cell r="Q585">
            <v>20</v>
          </cell>
          <cell r="R585" t="str">
            <v>学前教育专业综合</v>
          </cell>
          <cell r="S585">
            <v>43</v>
          </cell>
          <cell r="T585">
            <v>43</v>
          </cell>
          <cell r="U585"/>
          <cell r="V585">
            <v>35.200000000000003</v>
          </cell>
          <cell r="W585">
            <v>80.349999999999994</v>
          </cell>
          <cell r="X585">
            <v>53.260000000000005</v>
          </cell>
        </row>
        <row r="586">
          <cell r="C586" t="str">
            <v>201838010198</v>
          </cell>
          <cell r="D586" t="str">
            <v>王米雪</v>
          </cell>
          <cell r="E586" t="str">
            <v>511102200003237720</v>
          </cell>
          <cell r="F586" t="str">
            <v>四川工业科技学院</v>
          </cell>
          <cell r="G586" t="str">
            <v>四川工业科技学院</v>
          </cell>
          <cell r="H586" t="str">
            <v>学前教育</v>
          </cell>
          <cell r="I586">
            <v>0</v>
          </cell>
          <cell r="J586" t="str">
            <v>教师教育学院</v>
          </cell>
          <cell r="K586" t="str">
            <v>学前教育</v>
          </cell>
          <cell r="L586" t="str">
            <v>大学语文</v>
          </cell>
          <cell r="M586">
            <v>46</v>
          </cell>
          <cell r="N586">
            <v>46</v>
          </cell>
          <cell r="O586" t="str">
            <v>大学英语</v>
          </cell>
          <cell r="P586">
            <v>16</v>
          </cell>
          <cell r="Q586">
            <v>16</v>
          </cell>
          <cell r="R586" t="str">
            <v>学前教育专业综合</v>
          </cell>
          <cell r="S586">
            <v>46</v>
          </cell>
          <cell r="T586">
            <v>46</v>
          </cell>
          <cell r="U586"/>
          <cell r="V586">
            <v>37</v>
          </cell>
          <cell r="W586">
            <v>77.56</v>
          </cell>
          <cell r="X586">
            <v>53.224000000000004</v>
          </cell>
        </row>
        <row r="587">
          <cell r="C587" t="str">
            <v>201838010003</v>
          </cell>
          <cell r="D587" t="str">
            <v>赵彦钦</v>
          </cell>
          <cell r="E587" t="str">
            <v>510703200007260731</v>
          </cell>
          <cell r="F587" t="str">
            <v>四川工业科技学院</v>
          </cell>
          <cell r="G587" t="str">
            <v>四川工业科技学院</v>
          </cell>
          <cell r="H587" t="str">
            <v>学前教育</v>
          </cell>
          <cell r="I587">
            <v>0</v>
          </cell>
          <cell r="J587" t="str">
            <v>教师教育学院</v>
          </cell>
          <cell r="K587" t="str">
            <v>学前教育</v>
          </cell>
          <cell r="L587" t="str">
            <v>大学语文</v>
          </cell>
          <cell r="M587">
            <v>60</v>
          </cell>
          <cell r="N587">
            <v>60</v>
          </cell>
          <cell r="O587" t="str">
            <v>大学英语</v>
          </cell>
          <cell r="P587">
            <v>14</v>
          </cell>
          <cell r="Q587">
            <v>14</v>
          </cell>
          <cell r="R587" t="str">
            <v>学前教育专业综合</v>
          </cell>
          <cell r="S587">
            <v>39</v>
          </cell>
          <cell r="T587">
            <v>39</v>
          </cell>
          <cell r="U587"/>
          <cell r="V587">
            <v>37.799999999999997</v>
          </cell>
          <cell r="W587">
            <v>75.28</v>
          </cell>
          <cell r="X587">
            <v>52.792000000000002</v>
          </cell>
        </row>
        <row r="588">
          <cell r="C588" t="str">
            <v>201838010209</v>
          </cell>
          <cell r="D588" t="str">
            <v>邓凤玲</v>
          </cell>
          <cell r="E588" t="str">
            <v>510322200007202125</v>
          </cell>
          <cell r="F588" t="str">
            <v>四川工业科技学院</v>
          </cell>
          <cell r="G588" t="str">
            <v>四川工业科技学院</v>
          </cell>
          <cell r="H588" t="str">
            <v>学前教育</v>
          </cell>
          <cell r="I588">
            <v>0</v>
          </cell>
          <cell r="J588" t="str">
            <v>教师教育学院</v>
          </cell>
          <cell r="K588" t="str">
            <v>学前教育</v>
          </cell>
          <cell r="L588" t="str">
            <v>大学语文</v>
          </cell>
          <cell r="M588">
            <v>40</v>
          </cell>
          <cell r="N588">
            <v>40</v>
          </cell>
          <cell r="O588" t="str">
            <v>大学英语</v>
          </cell>
          <cell r="P588">
            <v>24</v>
          </cell>
          <cell r="Q588">
            <v>24</v>
          </cell>
          <cell r="R588" t="str">
            <v>学前教育专业综合</v>
          </cell>
          <cell r="S588">
            <v>45</v>
          </cell>
          <cell r="T588">
            <v>45</v>
          </cell>
          <cell r="U588"/>
          <cell r="V588">
            <v>37.200000000000003</v>
          </cell>
          <cell r="W588">
            <v>76.11</v>
          </cell>
          <cell r="X588">
            <v>52.764000000000003</v>
          </cell>
        </row>
        <row r="589">
          <cell r="C589" t="str">
            <v>201838010062</v>
          </cell>
          <cell r="D589" t="str">
            <v>赵娇</v>
          </cell>
          <cell r="E589" t="str">
            <v>532326199902201220</v>
          </cell>
          <cell r="F589" t="str">
            <v>四川工业科技学院</v>
          </cell>
          <cell r="G589" t="str">
            <v>四川工业科技学院</v>
          </cell>
          <cell r="H589" t="str">
            <v>学前教育</v>
          </cell>
          <cell r="I589">
            <v>0</v>
          </cell>
          <cell r="J589" t="str">
            <v>教师教育学院</v>
          </cell>
          <cell r="K589" t="str">
            <v>学前教育</v>
          </cell>
          <cell r="L589" t="str">
            <v>大学语文</v>
          </cell>
          <cell r="M589">
            <v>42</v>
          </cell>
          <cell r="N589">
            <v>42</v>
          </cell>
          <cell r="O589" t="str">
            <v>大学英语</v>
          </cell>
          <cell r="P589">
            <v>21</v>
          </cell>
          <cell r="Q589">
            <v>21</v>
          </cell>
          <cell r="R589" t="str">
            <v>学前教育专业综合</v>
          </cell>
          <cell r="S589">
            <v>39</v>
          </cell>
          <cell r="T589">
            <v>39</v>
          </cell>
          <cell r="U589"/>
          <cell r="V589">
            <v>34.5</v>
          </cell>
          <cell r="W589">
            <v>80.14</v>
          </cell>
          <cell r="X589">
            <v>52.756</v>
          </cell>
        </row>
        <row r="590">
          <cell r="C590" t="str">
            <v>201838010085</v>
          </cell>
          <cell r="D590" t="str">
            <v>李雅涵</v>
          </cell>
          <cell r="E590" t="str">
            <v>513127200010260629</v>
          </cell>
          <cell r="F590" t="str">
            <v>四川工业科技学院</v>
          </cell>
          <cell r="G590" t="str">
            <v>四川工业科技学院</v>
          </cell>
          <cell r="H590" t="str">
            <v>学前教育</v>
          </cell>
          <cell r="I590">
            <v>0</v>
          </cell>
          <cell r="J590" t="str">
            <v>教师教育学院</v>
          </cell>
          <cell r="K590" t="str">
            <v>学前教育</v>
          </cell>
          <cell r="L590" t="str">
            <v>大学语文</v>
          </cell>
          <cell r="M590">
            <v>42</v>
          </cell>
          <cell r="N590">
            <v>42</v>
          </cell>
          <cell r="O590" t="str">
            <v>大学英语</v>
          </cell>
          <cell r="P590">
            <v>23</v>
          </cell>
          <cell r="Q590">
            <v>23</v>
          </cell>
          <cell r="R590" t="str">
            <v>学前教育专业综合</v>
          </cell>
          <cell r="S590">
            <v>37</v>
          </cell>
          <cell r="T590">
            <v>37</v>
          </cell>
          <cell r="U590"/>
          <cell r="V590">
            <v>34.299999999999997</v>
          </cell>
          <cell r="W590">
            <v>79.94</v>
          </cell>
          <cell r="X590">
            <v>52.555999999999997</v>
          </cell>
        </row>
        <row r="591">
          <cell r="C591" t="str">
            <v>201838010155</v>
          </cell>
          <cell r="D591" t="str">
            <v>赵玉琴</v>
          </cell>
          <cell r="E591" t="str">
            <v>510822199906090528</v>
          </cell>
          <cell r="F591" t="str">
            <v>四川工业科技学院</v>
          </cell>
          <cell r="G591" t="str">
            <v>四川工业科技学院</v>
          </cell>
          <cell r="H591" t="str">
            <v>学前教育</v>
          </cell>
          <cell r="I591">
            <v>0</v>
          </cell>
          <cell r="J591" t="str">
            <v>教师教育学院</v>
          </cell>
          <cell r="K591" t="str">
            <v>学前教育</v>
          </cell>
          <cell r="L591" t="str">
            <v>大学语文</v>
          </cell>
          <cell r="M591">
            <v>35</v>
          </cell>
          <cell r="N591">
            <v>35</v>
          </cell>
          <cell r="O591" t="str">
            <v>大学英语</v>
          </cell>
          <cell r="P591">
            <v>32</v>
          </cell>
          <cell r="Q591">
            <v>32</v>
          </cell>
          <cell r="R591" t="str">
            <v>学前教育专业综合</v>
          </cell>
          <cell r="S591">
            <v>37</v>
          </cell>
          <cell r="T591">
            <v>37</v>
          </cell>
          <cell r="U591"/>
          <cell r="V591">
            <v>34.900000000000006</v>
          </cell>
          <cell r="W591">
            <v>78.63</v>
          </cell>
          <cell r="X591">
            <v>52.391999999999996</v>
          </cell>
        </row>
        <row r="592">
          <cell r="C592" t="str">
            <v>201838010197</v>
          </cell>
          <cell r="D592" t="str">
            <v>黄圆圆</v>
          </cell>
          <cell r="E592" t="str">
            <v>511028199911183820</v>
          </cell>
          <cell r="F592" t="str">
            <v>四川工业科技学院</v>
          </cell>
          <cell r="G592" t="str">
            <v>四川工业科技学院</v>
          </cell>
          <cell r="H592" t="str">
            <v>学前教育</v>
          </cell>
          <cell r="I592">
            <v>0</v>
          </cell>
          <cell r="J592" t="str">
            <v>教师教育学院</v>
          </cell>
          <cell r="K592" t="str">
            <v>学前教育</v>
          </cell>
          <cell r="L592" t="str">
            <v>大学语文</v>
          </cell>
          <cell r="M592">
            <v>46</v>
          </cell>
          <cell r="N592">
            <v>46</v>
          </cell>
          <cell r="O592" t="str">
            <v>大学英语</v>
          </cell>
          <cell r="P592">
            <v>11</v>
          </cell>
          <cell r="Q592">
            <v>11</v>
          </cell>
          <cell r="R592" t="str">
            <v>学前教育专业综合</v>
          </cell>
          <cell r="S592">
            <v>43</v>
          </cell>
          <cell r="T592">
            <v>43</v>
          </cell>
          <cell r="U592"/>
          <cell r="V592">
            <v>34.299999999999997</v>
          </cell>
          <cell r="W592">
            <v>79.180000000000007</v>
          </cell>
          <cell r="X592">
            <v>52.252000000000002</v>
          </cell>
        </row>
        <row r="593">
          <cell r="C593" t="str">
            <v>201838010217</v>
          </cell>
          <cell r="D593" t="str">
            <v>李昵</v>
          </cell>
          <cell r="E593" t="str">
            <v>511304200011023021</v>
          </cell>
          <cell r="F593" t="str">
            <v>四川工业科技学院</v>
          </cell>
          <cell r="G593" t="str">
            <v>四川工业科技学院</v>
          </cell>
          <cell r="H593" t="str">
            <v>学前教育</v>
          </cell>
          <cell r="I593">
            <v>0</v>
          </cell>
          <cell r="J593" t="str">
            <v>教师教育学院</v>
          </cell>
          <cell r="K593" t="str">
            <v>学前教育</v>
          </cell>
          <cell r="L593" t="str">
            <v>大学语文</v>
          </cell>
          <cell r="M593">
            <v>37</v>
          </cell>
          <cell r="N593">
            <v>37</v>
          </cell>
          <cell r="O593" t="str">
            <v>大学英语</v>
          </cell>
          <cell r="P593">
            <v>15</v>
          </cell>
          <cell r="Q593">
            <v>15</v>
          </cell>
          <cell r="R593" t="str">
            <v>学前教育专业综合</v>
          </cell>
          <cell r="S593">
            <v>43</v>
          </cell>
          <cell r="T593">
            <v>43</v>
          </cell>
          <cell r="U593"/>
          <cell r="V593">
            <v>32.799999999999997</v>
          </cell>
          <cell r="W593">
            <v>81.13</v>
          </cell>
          <cell r="X593">
            <v>52.131999999999991</v>
          </cell>
        </row>
        <row r="594">
          <cell r="C594" t="str">
            <v>201838010073</v>
          </cell>
          <cell r="D594" t="str">
            <v>岳梦桦</v>
          </cell>
          <cell r="E594" t="str">
            <v>513701200001084044</v>
          </cell>
          <cell r="F594" t="str">
            <v>四川工业科技学院</v>
          </cell>
          <cell r="G594" t="str">
            <v>四川工业科技学院</v>
          </cell>
          <cell r="H594" t="str">
            <v>学前教育</v>
          </cell>
          <cell r="I594">
            <v>0</v>
          </cell>
          <cell r="J594" t="str">
            <v>教师教育学院</v>
          </cell>
          <cell r="K594" t="str">
            <v>学前教育</v>
          </cell>
          <cell r="L594" t="str">
            <v>大学语文</v>
          </cell>
          <cell r="M594">
            <v>42</v>
          </cell>
          <cell r="N594">
            <v>42</v>
          </cell>
          <cell r="O594" t="str">
            <v>大学英语</v>
          </cell>
          <cell r="P594">
            <v>15</v>
          </cell>
          <cell r="Q594">
            <v>15</v>
          </cell>
          <cell r="R594" t="str">
            <v>学前教育专业综合</v>
          </cell>
          <cell r="S594">
            <v>43</v>
          </cell>
          <cell r="T594">
            <v>43</v>
          </cell>
          <cell r="U594"/>
          <cell r="V594">
            <v>34.299999999999997</v>
          </cell>
          <cell r="W594">
            <v>78.73</v>
          </cell>
          <cell r="X594">
            <v>52.072000000000003</v>
          </cell>
        </row>
        <row r="595">
          <cell r="C595" t="str">
            <v>201838010279</v>
          </cell>
          <cell r="D595" t="str">
            <v>陈希</v>
          </cell>
          <cell r="E595" t="str">
            <v>513826199907110023</v>
          </cell>
          <cell r="F595" t="str">
            <v>四川工业科技学院</v>
          </cell>
          <cell r="G595" t="str">
            <v>四川工业科技学院</v>
          </cell>
          <cell r="H595" t="str">
            <v>学前教育</v>
          </cell>
          <cell r="I595">
            <v>0</v>
          </cell>
          <cell r="J595" t="str">
            <v>教师教育学院</v>
          </cell>
          <cell r="K595" t="str">
            <v>学前教育</v>
          </cell>
          <cell r="L595" t="str">
            <v>大学语文</v>
          </cell>
          <cell r="M595">
            <v>37</v>
          </cell>
          <cell r="N595">
            <v>37</v>
          </cell>
          <cell r="O595" t="str">
            <v>大学英语</v>
          </cell>
          <cell r="P595">
            <v>21</v>
          </cell>
          <cell r="Q595">
            <v>21</v>
          </cell>
          <cell r="R595" t="str">
            <v>学前教育专业综合</v>
          </cell>
          <cell r="S595">
            <v>40</v>
          </cell>
          <cell r="T595">
            <v>40</v>
          </cell>
          <cell r="U595"/>
          <cell r="V595">
            <v>33.4</v>
          </cell>
          <cell r="W595">
            <v>80.069999999999993</v>
          </cell>
          <cell r="X595">
            <v>52.067999999999998</v>
          </cell>
        </row>
        <row r="596">
          <cell r="C596" t="str">
            <v>201838010148</v>
          </cell>
          <cell r="D596" t="str">
            <v>姚尧</v>
          </cell>
          <cell r="E596" t="str">
            <v>510502199909055726</v>
          </cell>
          <cell r="F596" t="str">
            <v>四川工业科技学院</v>
          </cell>
          <cell r="G596" t="str">
            <v>四川工业科技学院</v>
          </cell>
          <cell r="H596" t="str">
            <v>学前教育</v>
          </cell>
          <cell r="I596">
            <v>0</v>
          </cell>
          <cell r="J596" t="str">
            <v>教师教育学院</v>
          </cell>
          <cell r="K596" t="str">
            <v>学前教育</v>
          </cell>
          <cell r="L596" t="str">
            <v>大学语文</v>
          </cell>
          <cell r="M596">
            <v>46</v>
          </cell>
          <cell r="N596">
            <v>46</v>
          </cell>
          <cell r="O596" t="str">
            <v>大学英语</v>
          </cell>
          <cell r="P596">
            <v>21</v>
          </cell>
          <cell r="Q596">
            <v>21</v>
          </cell>
          <cell r="R596" t="str">
            <v>学前教育专业综合</v>
          </cell>
          <cell r="S596">
            <v>38</v>
          </cell>
          <cell r="T596">
            <v>38</v>
          </cell>
          <cell r="U596"/>
          <cell r="V596">
            <v>35.299999999999997</v>
          </cell>
          <cell r="W596">
            <v>76.900000000000006</v>
          </cell>
          <cell r="X596">
            <v>51.94</v>
          </cell>
        </row>
        <row r="597">
          <cell r="C597" t="str">
            <v>201838010032</v>
          </cell>
          <cell r="D597" t="str">
            <v>田玲蓉</v>
          </cell>
          <cell r="E597" t="str">
            <v>513124199906264767</v>
          </cell>
          <cell r="F597" t="str">
            <v>四川工业科技学院</v>
          </cell>
          <cell r="G597" t="str">
            <v>四川工业科技学院</v>
          </cell>
          <cell r="H597" t="str">
            <v>学前教育</v>
          </cell>
          <cell r="I597">
            <v>0</v>
          </cell>
          <cell r="J597" t="str">
            <v>教师教育学院</v>
          </cell>
          <cell r="K597" t="str">
            <v>学前教育</v>
          </cell>
          <cell r="L597" t="str">
            <v>大学语文</v>
          </cell>
          <cell r="M597">
            <v>45</v>
          </cell>
          <cell r="N597">
            <v>45</v>
          </cell>
          <cell r="O597" t="str">
            <v>大学英语</v>
          </cell>
          <cell r="P597">
            <v>24</v>
          </cell>
          <cell r="Q597">
            <v>24</v>
          </cell>
          <cell r="R597" t="str">
            <v>学前教育专业综合</v>
          </cell>
          <cell r="S597">
            <v>33</v>
          </cell>
          <cell r="T597">
            <v>33</v>
          </cell>
          <cell r="U597"/>
          <cell r="V597">
            <v>33.9</v>
          </cell>
          <cell r="W597">
            <v>78.790000000000006</v>
          </cell>
          <cell r="X597">
            <v>51.856000000000009</v>
          </cell>
        </row>
        <row r="598">
          <cell r="C598" t="str">
            <v>201838010130</v>
          </cell>
          <cell r="D598" t="str">
            <v>徐媛</v>
          </cell>
          <cell r="E598" t="str">
            <v>510812200001133047</v>
          </cell>
          <cell r="F598" t="str">
            <v>四川工业科技学院</v>
          </cell>
          <cell r="G598" t="str">
            <v>四川工业科技学院</v>
          </cell>
          <cell r="H598" t="str">
            <v>学前教育</v>
          </cell>
          <cell r="I598">
            <v>0</v>
          </cell>
          <cell r="J598" t="str">
            <v>教师教育学院</v>
          </cell>
          <cell r="K598" t="str">
            <v>学前教育</v>
          </cell>
          <cell r="L598" t="str">
            <v>大学语文</v>
          </cell>
          <cell r="M598">
            <v>43</v>
          </cell>
          <cell r="N598">
            <v>43</v>
          </cell>
          <cell r="O598" t="str">
            <v>大学英语</v>
          </cell>
          <cell r="P598">
            <v>16</v>
          </cell>
          <cell r="Q598">
            <v>16</v>
          </cell>
          <cell r="R598" t="str">
            <v>学前教育专业综合</v>
          </cell>
          <cell r="S598">
            <v>41</v>
          </cell>
          <cell r="T598">
            <v>41</v>
          </cell>
          <cell r="U598"/>
          <cell r="V598">
            <v>34.1</v>
          </cell>
          <cell r="W598">
            <v>78.209999999999994</v>
          </cell>
          <cell r="X598">
            <v>51.744</v>
          </cell>
        </row>
        <row r="599">
          <cell r="C599" t="str">
            <v>201838010139</v>
          </cell>
          <cell r="D599" t="str">
            <v>田姣</v>
          </cell>
          <cell r="E599" t="str">
            <v>510811199909202565</v>
          </cell>
          <cell r="F599" t="str">
            <v>四川工业科技学院</v>
          </cell>
          <cell r="G599" t="str">
            <v>四川工业科技学院</v>
          </cell>
          <cell r="H599" t="str">
            <v>学前教育</v>
          </cell>
          <cell r="I599">
            <v>0</v>
          </cell>
          <cell r="J599" t="str">
            <v>教师教育学院</v>
          </cell>
          <cell r="K599" t="str">
            <v>学前教育</v>
          </cell>
          <cell r="L599" t="str">
            <v>大学语文</v>
          </cell>
          <cell r="M599">
            <v>37</v>
          </cell>
          <cell r="N599">
            <v>37</v>
          </cell>
          <cell r="O599" t="str">
            <v>大学英语</v>
          </cell>
          <cell r="P599">
            <v>22</v>
          </cell>
          <cell r="Q599">
            <v>22</v>
          </cell>
          <cell r="R599" t="str">
            <v>学前教育专业综合</v>
          </cell>
          <cell r="S599">
            <v>40</v>
          </cell>
          <cell r="T599">
            <v>40</v>
          </cell>
          <cell r="U599"/>
          <cell r="V599">
            <v>33.700000000000003</v>
          </cell>
          <cell r="W599">
            <v>78.319999999999993</v>
          </cell>
          <cell r="X599">
            <v>51.548000000000002</v>
          </cell>
        </row>
        <row r="600">
          <cell r="C600" t="str">
            <v>201838010550</v>
          </cell>
          <cell r="D600" t="str">
            <v>杨安琴</v>
          </cell>
          <cell r="E600" t="str">
            <v>513426199908225023</v>
          </cell>
          <cell r="F600" t="str">
            <v>四川工业科技学院</v>
          </cell>
          <cell r="G600" t="str">
            <v>四川工业科技学院</v>
          </cell>
          <cell r="H600" t="str">
            <v>学前教育</v>
          </cell>
          <cell r="I600">
            <v>0</v>
          </cell>
          <cell r="J600" t="str">
            <v>教师教育学院</v>
          </cell>
          <cell r="K600" t="str">
            <v>学前教育</v>
          </cell>
          <cell r="L600" t="str">
            <v>大学语文</v>
          </cell>
          <cell r="M600">
            <v>36</v>
          </cell>
          <cell r="N600">
            <v>36</v>
          </cell>
          <cell r="O600" t="str">
            <v>大学英语</v>
          </cell>
          <cell r="P600">
            <v>22</v>
          </cell>
          <cell r="Q600">
            <v>22</v>
          </cell>
          <cell r="R600" t="str">
            <v>学前教育专业综合</v>
          </cell>
          <cell r="S600">
            <v>37</v>
          </cell>
          <cell r="T600">
            <v>37</v>
          </cell>
          <cell r="U600"/>
          <cell r="V600">
            <v>32.200000000000003</v>
          </cell>
          <cell r="W600">
            <v>80.069999999999993</v>
          </cell>
          <cell r="X600">
            <v>51.347999999999999</v>
          </cell>
        </row>
        <row r="601">
          <cell r="C601" t="str">
            <v>201838010170</v>
          </cell>
          <cell r="D601" t="str">
            <v>孙丽</v>
          </cell>
          <cell r="E601" t="str">
            <v>513029199908046487</v>
          </cell>
          <cell r="F601" t="str">
            <v>四川工业科技学院</v>
          </cell>
          <cell r="G601" t="str">
            <v>四川工业科技学院</v>
          </cell>
          <cell r="H601" t="str">
            <v>学前教育</v>
          </cell>
          <cell r="I601">
            <v>0</v>
          </cell>
          <cell r="J601" t="str">
            <v>教师教育学院</v>
          </cell>
          <cell r="K601" t="str">
            <v>学前教育</v>
          </cell>
          <cell r="L601" t="str">
            <v>大学语文</v>
          </cell>
          <cell r="M601">
            <v>40</v>
          </cell>
          <cell r="N601">
            <v>40</v>
          </cell>
          <cell r="O601" t="str">
            <v>大学英语</v>
          </cell>
          <cell r="P601">
            <v>18</v>
          </cell>
          <cell r="Q601">
            <v>18</v>
          </cell>
          <cell r="R601" t="str">
            <v>学前教育专业综合</v>
          </cell>
          <cell r="S601">
            <v>36</v>
          </cell>
          <cell r="T601">
            <v>36</v>
          </cell>
          <cell r="U601"/>
          <cell r="V601">
            <v>31.799999999999997</v>
          </cell>
          <cell r="W601">
            <v>80.650000000000006</v>
          </cell>
          <cell r="X601">
            <v>51.34</v>
          </cell>
        </row>
        <row r="602">
          <cell r="C602" t="str">
            <v>201838010511</v>
          </cell>
          <cell r="D602" t="str">
            <v>李兴竹</v>
          </cell>
          <cell r="E602" t="str">
            <v>513426199807242422</v>
          </cell>
          <cell r="F602" t="str">
            <v>四川工业科技学院</v>
          </cell>
          <cell r="G602" t="str">
            <v>四川工业科技学院</v>
          </cell>
          <cell r="H602" t="str">
            <v>学前教育</v>
          </cell>
          <cell r="I602">
            <v>0</v>
          </cell>
          <cell r="J602" t="str">
            <v>教师教育学院</v>
          </cell>
          <cell r="K602" t="str">
            <v>学前教育</v>
          </cell>
          <cell r="L602" t="str">
            <v>大学语文</v>
          </cell>
          <cell r="M602">
            <v>45</v>
          </cell>
          <cell r="N602">
            <v>45</v>
          </cell>
          <cell r="O602" t="str">
            <v>大学英语</v>
          </cell>
          <cell r="P602">
            <v>23</v>
          </cell>
          <cell r="Q602">
            <v>23</v>
          </cell>
          <cell r="R602" t="str">
            <v>学前教育专业综合</v>
          </cell>
          <cell r="S602">
            <v>32</v>
          </cell>
          <cell r="T602">
            <v>32</v>
          </cell>
          <cell r="U602"/>
          <cell r="V602">
            <v>33.200000000000003</v>
          </cell>
          <cell r="W602">
            <v>77.849999999999994</v>
          </cell>
          <cell r="X602">
            <v>51.06</v>
          </cell>
        </row>
        <row r="603">
          <cell r="C603" t="str">
            <v>201838010549</v>
          </cell>
          <cell r="D603" t="str">
            <v>王圆圆</v>
          </cell>
          <cell r="E603" t="str">
            <v>513425199901123423</v>
          </cell>
          <cell r="F603" t="str">
            <v>四川工业科技学院</v>
          </cell>
          <cell r="G603" t="str">
            <v>四川工业科技学院</v>
          </cell>
          <cell r="H603" t="str">
            <v>学前教育</v>
          </cell>
          <cell r="I603">
            <v>0</v>
          </cell>
          <cell r="J603" t="str">
            <v>教师教育学院</v>
          </cell>
          <cell r="K603" t="str">
            <v>学前教育</v>
          </cell>
          <cell r="L603" t="str">
            <v>大学语文</v>
          </cell>
          <cell r="M603">
            <v>41</v>
          </cell>
          <cell r="N603">
            <v>41</v>
          </cell>
          <cell r="O603" t="str">
            <v>大学英语</v>
          </cell>
          <cell r="P603">
            <v>22</v>
          </cell>
          <cell r="Q603">
            <v>22</v>
          </cell>
          <cell r="R603" t="str">
            <v>学前教育专业综合</v>
          </cell>
          <cell r="S603">
            <v>32</v>
          </cell>
          <cell r="T603">
            <v>32</v>
          </cell>
          <cell r="U603"/>
          <cell r="V603">
            <v>31.7</v>
          </cell>
          <cell r="W603">
            <v>79.41</v>
          </cell>
          <cell r="X603">
            <v>50.783999999999999</v>
          </cell>
        </row>
        <row r="604">
          <cell r="C604" t="str">
            <v>201838010201</v>
          </cell>
          <cell r="D604" t="str">
            <v>苏印</v>
          </cell>
          <cell r="E604" t="str">
            <v>511902199904061943</v>
          </cell>
          <cell r="F604" t="str">
            <v>四川工业科技学院</v>
          </cell>
          <cell r="G604" t="str">
            <v>四川工业科技学院</v>
          </cell>
          <cell r="H604" t="str">
            <v>学前教育</v>
          </cell>
          <cell r="I604">
            <v>0</v>
          </cell>
          <cell r="J604" t="str">
            <v>教师教育学院</v>
          </cell>
          <cell r="K604" t="str">
            <v>学前教育</v>
          </cell>
          <cell r="L604" t="str">
            <v>大学语文</v>
          </cell>
          <cell r="M604">
            <v>33</v>
          </cell>
          <cell r="N604">
            <v>33</v>
          </cell>
          <cell r="O604" t="str">
            <v>大学英语</v>
          </cell>
          <cell r="P604">
            <v>23</v>
          </cell>
          <cell r="Q604">
            <v>23</v>
          </cell>
          <cell r="R604" t="str">
            <v>学前教育专业综合</v>
          </cell>
          <cell r="S604">
            <v>34</v>
          </cell>
          <cell r="T604">
            <v>34</v>
          </cell>
          <cell r="U604"/>
          <cell r="V604">
            <v>30.400000000000002</v>
          </cell>
          <cell r="W604">
            <v>80.7</v>
          </cell>
          <cell r="X604">
            <v>50.52</v>
          </cell>
        </row>
        <row r="605">
          <cell r="C605" t="str">
            <v>201838010285</v>
          </cell>
          <cell r="D605" t="str">
            <v>钟方思</v>
          </cell>
          <cell r="E605" t="str">
            <v>510304199911106125</v>
          </cell>
          <cell r="F605" t="str">
            <v>四川工业科技学院</v>
          </cell>
          <cell r="G605" t="str">
            <v>四川工业科技学院</v>
          </cell>
          <cell r="H605" t="str">
            <v>学前教育</v>
          </cell>
          <cell r="I605">
            <v>0</v>
          </cell>
          <cell r="J605" t="str">
            <v>教师教育学院</v>
          </cell>
          <cell r="K605" t="str">
            <v>学前教育</v>
          </cell>
          <cell r="L605" t="str">
            <v>大学语文</v>
          </cell>
          <cell r="M605">
            <v>39</v>
          </cell>
          <cell r="N605">
            <v>39</v>
          </cell>
          <cell r="O605" t="str">
            <v>大学英语</v>
          </cell>
          <cell r="P605">
            <v>18</v>
          </cell>
          <cell r="Q605">
            <v>18</v>
          </cell>
          <cell r="R605" t="str">
            <v>学前教育专业综合</v>
          </cell>
          <cell r="S605">
            <v>36</v>
          </cell>
          <cell r="T605">
            <v>36</v>
          </cell>
          <cell r="U605"/>
          <cell r="V605">
            <v>31.5</v>
          </cell>
          <cell r="W605">
            <v>79.03</v>
          </cell>
          <cell r="X605">
            <v>50.512</v>
          </cell>
        </row>
        <row r="606">
          <cell r="C606" t="str">
            <v>201838010006</v>
          </cell>
          <cell r="D606" t="str">
            <v>杨丹</v>
          </cell>
          <cell r="E606" t="str">
            <v>51130219990912412X</v>
          </cell>
          <cell r="F606" t="str">
            <v>四川工业科技学院</v>
          </cell>
          <cell r="G606" t="str">
            <v>四川工业科技学院</v>
          </cell>
          <cell r="H606" t="str">
            <v>学前教育</v>
          </cell>
          <cell r="I606">
            <v>0</v>
          </cell>
          <cell r="J606" t="str">
            <v>教师教育学院</v>
          </cell>
          <cell r="K606" t="str">
            <v>学前教育</v>
          </cell>
          <cell r="L606" t="str">
            <v>大学语文</v>
          </cell>
          <cell r="M606">
            <v>47</v>
          </cell>
          <cell r="N606">
            <v>47</v>
          </cell>
          <cell r="O606" t="str">
            <v>大学英语</v>
          </cell>
          <cell r="P606">
            <v>15</v>
          </cell>
          <cell r="Q606">
            <v>15</v>
          </cell>
          <cell r="R606" t="str">
            <v>学前教育专业综合</v>
          </cell>
          <cell r="S606">
            <v>34</v>
          </cell>
          <cell r="T606">
            <v>34</v>
          </cell>
          <cell r="U606"/>
          <cell r="V606">
            <v>32.200000000000003</v>
          </cell>
          <cell r="W606">
            <v>77.7</v>
          </cell>
          <cell r="X606">
            <v>50.400000000000006</v>
          </cell>
        </row>
        <row r="607">
          <cell r="C607" t="str">
            <v>201838010292</v>
          </cell>
          <cell r="D607" t="str">
            <v>谢红玲</v>
          </cell>
          <cell r="E607" t="str">
            <v>513822199912202947</v>
          </cell>
          <cell r="F607" t="str">
            <v>四川工业科技学院</v>
          </cell>
          <cell r="G607" t="str">
            <v>四川工业科技学院</v>
          </cell>
          <cell r="H607" t="str">
            <v>学前教育</v>
          </cell>
          <cell r="I607">
            <v>0</v>
          </cell>
          <cell r="J607" t="str">
            <v>教师教育学院</v>
          </cell>
          <cell r="K607" t="str">
            <v>学前教育</v>
          </cell>
          <cell r="L607" t="str">
            <v>大学语文</v>
          </cell>
          <cell r="M607">
            <v>32</v>
          </cell>
          <cell r="N607">
            <v>32</v>
          </cell>
          <cell r="O607" t="str">
            <v>大学英语</v>
          </cell>
          <cell r="P607">
            <v>16</v>
          </cell>
          <cell r="Q607">
            <v>16</v>
          </cell>
          <cell r="R607" t="str">
            <v>学前教育专业综合</v>
          </cell>
          <cell r="S607">
            <v>45</v>
          </cell>
          <cell r="T607">
            <v>45</v>
          </cell>
          <cell r="U607"/>
          <cell r="V607">
            <v>32.4</v>
          </cell>
          <cell r="W607">
            <v>76.790000000000006</v>
          </cell>
          <cell r="X607">
            <v>50.156000000000006</v>
          </cell>
        </row>
        <row r="608">
          <cell r="C608" t="str">
            <v>201838010194</v>
          </cell>
          <cell r="D608" t="str">
            <v>闫小凤</v>
          </cell>
          <cell r="E608" t="str">
            <v>511725200112028044</v>
          </cell>
          <cell r="F608" t="str">
            <v>四川工业科技学院</v>
          </cell>
          <cell r="G608" t="str">
            <v>四川工业科技学院</v>
          </cell>
          <cell r="H608" t="str">
            <v>学前教育</v>
          </cell>
          <cell r="I608">
            <v>0</v>
          </cell>
          <cell r="J608" t="str">
            <v>教师教育学院</v>
          </cell>
          <cell r="K608" t="str">
            <v>学前教育</v>
          </cell>
          <cell r="L608" t="str">
            <v>大学语文</v>
          </cell>
          <cell r="M608">
            <v>32</v>
          </cell>
          <cell r="N608">
            <v>32</v>
          </cell>
          <cell r="O608" t="str">
            <v>大学英语</v>
          </cell>
          <cell r="P608">
            <v>25</v>
          </cell>
          <cell r="Q608">
            <v>25</v>
          </cell>
          <cell r="R608" t="str">
            <v>学前教育专业综合</v>
          </cell>
          <cell r="S608">
            <v>30</v>
          </cell>
          <cell r="T608">
            <v>30</v>
          </cell>
          <cell r="U608"/>
          <cell r="V608">
            <v>29.1</v>
          </cell>
          <cell r="W608">
            <v>81.55</v>
          </cell>
          <cell r="X608">
            <v>50.08</v>
          </cell>
        </row>
        <row r="609">
          <cell r="C609" t="str">
            <v>201838010075</v>
          </cell>
          <cell r="D609" t="str">
            <v>罗艺莲</v>
          </cell>
          <cell r="E609" t="str">
            <v>511623200001205927</v>
          </cell>
          <cell r="F609" t="str">
            <v>四川工业科技学院</v>
          </cell>
          <cell r="G609" t="str">
            <v>四川工业科技学院</v>
          </cell>
          <cell r="H609" t="str">
            <v>学前教育</v>
          </cell>
          <cell r="I609">
            <v>0</v>
          </cell>
          <cell r="J609" t="str">
            <v>教师教育学院</v>
          </cell>
          <cell r="K609" t="str">
            <v>学前教育</v>
          </cell>
          <cell r="L609" t="str">
            <v>大学语文</v>
          </cell>
          <cell r="M609">
            <v>33</v>
          </cell>
          <cell r="N609">
            <v>33</v>
          </cell>
          <cell r="O609" t="str">
            <v>大学英语</v>
          </cell>
          <cell r="P609">
            <v>28</v>
          </cell>
          <cell r="Q609">
            <v>28</v>
          </cell>
          <cell r="R609" t="str">
            <v>学前教育专业综合</v>
          </cell>
          <cell r="S609">
            <v>35</v>
          </cell>
          <cell r="T609">
            <v>35</v>
          </cell>
          <cell r="U609"/>
          <cell r="V609">
            <v>32.299999999999997</v>
          </cell>
          <cell r="W609">
            <v>75.760000000000005</v>
          </cell>
          <cell r="X609">
            <v>49.683999999999997</v>
          </cell>
        </row>
        <row r="610">
          <cell r="C610" t="str">
            <v>201838010086</v>
          </cell>
          <cell r="D610" t="str">
            <v>郑丽丽</v>
          </cell>
          <cell r="E610" t="str">
            <v>513823200005316627</v>
          </cell>
          <cell r="F610" t="str">
            <v>四川工业科技学院</v>
          </cell>
          <cell r="G610" t="str">
            <v>四川工业科技学院</v>
          </cell>
          <cell r="H610" t="str">
            <v>学前教育</v>
          </cell>
          <cell r="I610">
            <v>0</v>
          </cell>
          <cell r="J610" t="str">
            <v>教师教育学院</v>
          </cell>
          <cell r="K610" t="str">
            <v>学前教育</v>
          </cell>
          <cell r="L610" t="str">
            <v>大学语文</v>
          </cell>
          <cell r="M610">
            <v>38</v>
          </cell>
          <cell r="N610">
            <v>38</v>
          </cell>
          <cell r="O610" t="str">
            <v>大学英语</v>
          </cell>
          <cell r="P610">
            <v>12</v>
          </cell>
          <cell r="Q610">
            <v>12</v>
          </cell>
          <cell r="R610" t="str">
            <v>学前教育专业综合</v>
          </cell>
          <cell r="S610">
            <v>32</v>
          </cell>
          <cell r="T610">
            <v>32</v>
          </cell>
          <cell r="U610"/>
          <cell r="V610">
            <v>27.8</v>
          </cell>
          <cell r="W610">
            <v>82.41</v>
          </cell>
          <cell r="X610">
            <v>49.643999999999998</v>
          </cell>
        </row>
        <row r="611">
          <cell r="C611" t="str">
            <v>201838010094</v>
          </cell>
          <cell r="D611" t="str">
            <v>罗彦</v>
          </cell>
          <cell r="E611" t="str">
            <v>511621200008171042</v>
          </cell>
          <cell r="F611" t="str">
            <v>四川工业科技学院</v>
          </cell>
          <cell r="G611" t="str">
            <v>四川工业科技学院</v>
          </cell>
          <cell r="H611" t="str">
            <v>学前教育</v>
          </cell>
          <cell r="I611">
            <v>0</v>
          </cell>
          <cell r="J611" t="str">
            <v>教师教育学院</v>
          </cell>
          <cell r="K611" t="str">
            <v>学前教育</v>
          </cell>
          <cell r="L611" t="str">
            <v>大学语文</v>
          </cell>
          <cell r="M611">
            <v>37</v>
          </cell>
          <cell r="N611">
            <v>37</v>
          </cell>
          <cell r="O611" t="str">
            <v>大学英语</v>
          </cell>
          <cell r="P611">
            <v>14</v>
          </cell>
          <cell r="Q611">
            <v>14</v>
          </cell>
          <cell r="R611" t="str">
            <v>学前教育专业综合</v>
          </cell>
          <cell r="S611">
            <v>39</v>
          </cell>
          <cell r="T611">
            <v>39</v>
          </cell>
          <cell r="U611"/>
          <cell r="V611">
            <v>30.900000000000002</v>
          </cell>
          <cell r="W611">
            <v>77.73</v>
          </cell>
          <cell r="X611">
            <v>49.632000000000005</v>
          </cell>
        </row>
        <row r="612">
          <cell r="C612" t="str">
            <v>201838010004</v>
          </cell>
          <cell r="D612" t="str">
            <v>何青芝</v>
          </cell>
          <cell r="E612" t="str">
            <v>510802199909071749</v>
          </cell>
          <cell r="F612" t="str">
            <v>四川工业科技学院</v>
          </cell>
          <cell r="G612" t="str">
            <v>四川工业科技学院</v>
          </cell>
          <cell r="H612" t="str">
            <v>学前教育</v>
          </cell>
          <cell r="I612">
            <v>0</v>
          </cell>
          <cell r="J612" t="str">
            <v>教师教育学院</v>
          </cell>
          <cell r="K612" t="str">
            <v>学前教育</v>
          </cell>
          <cell r="L612" t="str">
            <v>大学语文</v>
          </cell>
          <cell r="M612">
            <v>38</v>
          </cell>
          <cell r="N612">
            <v>38</v>
          </cell>
          <cell r="O612" t="str">
            <v>大学英语</v>
          </cell>
          <cell r="P612">
            <v>34</v>
          </cell>
          <cell r="Q612">
            <v>34</v>
          </cell>
          <cell r="R612" t="str">
            <v>学前教育专业综合</v>
          </cell>
          <cell r="S612">
            <v>20</v>
          </cell>
          <cell r="T612">
            <v>20</v>
          </cell>
          <cell r="U612"/>
          <cell r="V612">
            <v>29.6</v>
          </cell>
          <cell r="W612">
            <v>78.489999999999995</v>
          </cell>
          <cell r="X612">
            <v>49.156000000000006</v>
          </cell>
        </row>
        <row r="613">
          <cell r="C613" t="str">
            <v>201838010300</v>
          </cell>
          <cell r="D613" t="str">
            <v>严雅露</v>
          </cell>
          <cell r="E613" t="str">
            <v>511025200001167289</v>
          </cell>
          <cell r="F613" t="str">
            <v>四川工业科技学院</v>
          </cell>
          <cell r="G613" t="str">
            <v>四川工业科技学院</v>
          </cell>
          <cell r="H613" t="str">
            <v>学前教育</v>
          </cell>
          <cell r="I613">
            <v>0</v>
          </cell>
          <cell r="J613" t="str">
            <v>教师教育学院</v>
          </cell>
          <cell r="K613" t="str">
            <v>学前教育</v>
          </cell>
          <cell r="L613" t="str">
            <v>大学语文</v>
          </cell>
          <cell r="M613">
            <v>9</v>
          </cell>
          <cell r="N613">
            <v>9</v>
          </cell>
          <cell r="O613" t="str">
            <v>大学英语</v>
          </cell>
          <cell r="P613">
            <v>20</v>
          </cell>
          <cell r="Q613">
            <v>20</v>
          </cell>
          <cell r="R613" t="str">
            <v>学前教育专业综合</v>
          </cell>
          <cell r="S613">
            <v>36</v>
          </cell>
          <cell r="T613">
            <v>36</v>
          </cell>
          <cell r="U613"/>
          <cell r="V613">
            <v>23.1</v>
          </cell>
          <cell r="W613">
            <v>80.72</v>
          </cell>
          <cell r="X613">
            <v>46.148000000000003</v>
          </cell>
        </row>
        <row r="614">
          <cell r="C614" t="str">
            <v>201838010018</v>
          </cell>
          <cell r="D614" t="str">
            <v>李泽南</v>
          </cell>
          <cell r="E614" t="str">
            <v>511521199902088453</v>
          </cell>
          <cell r="F614" t="str">
            <v>四川工业科技学院</v>
          </cell>
          <cell r="G614" t="str">
            <v>四川工业科技学院</v>
          </cell>
          <cell r="H614" t="str">
            <v>学前教育</v>
          </cell>
          <cell r="I614">
            <v>0</v>
          </cell>
          <cell r="J614" t="str">
            <v>教师教育学院</v>
          </cell>
          <cell r="K614" t="str">
            <v>学前教育</v>
          </cell>
          <cell r="L614" t="str">
            <v>大学语文</v>
          </cell>
          <cell r="M614">
            <v>36</v>
          </cell>
          <cell r="N614">
            <v>36</v>
          </cell>
          <cell r="O614" t="str">
            <v>大学英语</v>
          </cell>
          <cell r="P614">
            <v>10</v>
          </cell>
          <cell r="Q614">
            <v>10</v>
          </cell>
          <cell r="R614" t="str">
            <v>学前教育专业综合</v>
          </cell>
          <cell r="S614">
            <v>30</v>
          </cell>
          <cell r="T614">
            <v>30</v>
          </cell>
          <cell r="U614"/>
          <cell r="V614">
            <v>25.799999999999997</v>
          </cell>
          <cell r="W614">
            <v>75.92</v>
          </cell>
          <cell r="X614">
            <v>45.847999999999999</v>
          </cell>
        </row>
        <row r="615">
          <cell r="C615" t="str">
            <v>201838010350</v>
          </cell>
          <cell r="D615" t="str">
            <v>卢发英</v>
          </cell>
          <cell r="E615" t="str">
            <v>513424199909010822</v>
          </cell>
          <cell r="F615" t="str">
            <v>四川工业科技学院</v>
          </cell>
          <cell r="G615" t="str">
            <v>四川工业科技学院</v>
          </cell>
          <cell r="H615" t="str">
            <v>学前教育</v>
          </cell>
          <cell r="I615">
            <v>0</v>
          </cell>
          <cell r="J615" t="str">
            <v>教师教育学院</v>
          </cell>
          <cell r="K615" t="str">
            <v>学前教育</v>
          </cell>
          <cell r="L615" t="str">
            <v>大学语文</v>
          </cell>
          <cell r="M615">
            <v>30</v>
          </cell>
          <cell r="N615">
            <v>30</v>
          </cell>
          <cell r="O615" t="str">
            <v>大学英语</v>
          </cell>
          <cell r="P615">
            <v>15</v>
          </cell>
          <cell r="Q615">
            <v>15</v>
          </cell>
          <cell r="R615" t="str">
            <v>学前教育专业综合</v>
          </cell>
          <cell r="S615">
            <v>43</v>
          </cell>
          <cell r="T615">
            <v>43</v>
          </cell>
          <cell r="U615"/>
          <cell r="V615">
            <v>30.7</v>
          </cell>
          <cell r="W615">
            <v>75.87</v>
          </cell>
          <cell r="X615">
            <v>48.768000000000001</v>
          </cell>
        </row>
        <row r="616">
          <cell r="C616" t="str">
            <v>201838010299</v>
          </cell>
          <cell r="D616" t="str">
            <v>张巍</v>
          </cell>
          <cell r="E616" t="str">
            <v>513822200108204824</v>
          </cell>
          <cell r="F616" t="str">
            <v>四川工业科技学院</v>
          </cell>
          <cell r="G616" t="str">
            <v>四川工业科技学院</v>
          </cell>
          <cell r="H616" t="str">
            <v>学前教育</v>
          </cell>
          <cell r="I616">
            <v>0</v>
          </cell>
          <cell r="J616" t="str">
            <v>教师教育学院</v>
          </cell>
          <cell r="K616" t="str">
            <v>学前教育</v>
          </cell>
          <cell r="L616" t="str">
            <v>大学语文</v>
          </cell>
          <cell r="M616">
            <v>39</v>
          </cell>
          <cell r="N616">
            <v>39</v>
          </cell>
          <cell r="O616" t="str">
            <v>大学英语</v>
          </cell>
          <cell r="P616">
            <v>14</v>
          </cell>
          <cell r="Q616">
            <v>14</v>
          </cell>
          <cell r="R616" t="str">
            <v>学前教育专业综合</v>
          </cell>
          <cell r="S616">
            <v>34</v>
          </cell>
          <cell r="T616">
            <v>34</v>
          </cell>
          <cell r="U616"/>
          <cell r="V616">
            <v>29.5</v>
          </cell>
          <cell r="W616">
            <v>77.319999999999993</v>
          </cell>
          <cell r="X616">
            <v>48.628</v>
          </cell>
        </row>
        <row r="617">
          <cell r="C617" t="str">
            <v>201838010204</v>
          </cell>
          <cell r="D617" t="str">
            <v>孙健峰</v>
          </cell>
          <cell r="E617" t="str">
            <v>513701199909135811</v>
          </cell>
          <cell r="F617" t="str">
            <v>四川工业科技学院</v>
          </cell>
          <cell r="G617" t="str">
            <v>四川工业科技学院</v>
          </cell>
          <cell r="H617" t="str">
            <v>学前教育</v>
          </cell>
          <cell r="I617">
            <v>0</v>
          </cell>
          <cell r="J617" t="str">
            <v>教师教育学院</v>
          </cell>
          <cell r="K617" t="str">
            <v>学前教育</v>
          </cell>
          <cell r="L617" t="str">
            <v>大学语文</v>
          </cell>
          <cell r="M617">
            <v>34</v>
          </cell>
          <cell r="N617">
            <v>34</v>
          </cell>
          <cell r="O617" t="str">
            <v>大学英语</v>
          </cell>
          <cell r="P617">
            <v>18</v>
          </cell>
          <cell r="Q617">
            <v>18</v>
          </cell>
          <cell r="R617" t="str">
            <v>学前教育专业综合</v>
          </cell>
          <cell r="S617">
            <v>43</v>
          </cell>
          <cell r="T617">
            <v>43</v>
          </cell>
          <cell r="U617"/>
          <cell r="V617">
            <v>32.799999999999997</v>
          </cell>
          <cell r="W617">
            <v>72.31</v>
          </cell>
          <cell r="X617">
            <v>48.603999999999999</v>
          </cell>
        </row>
        <row r="618">
          <cell r="C618" t="str">
            <v>201838010360</v>
          </cell>
          <cell r="D618" t="str">
            <v>曾湲沼</v>
          </cell>
          <cell r="E618" t="str">
            <v>510682200008014428</v>
          </cell>
          <cell r="F618" t="str">
            <v>四川工业科技学院</v>
          </cell>
          <cell r="G618" t="str">
            <v>四川工业科技学院</v>
          </cell>
          <cell r="H618" t="str">
            <v>学前教育</v>
          </cell>
          <cell r="I618">
            <v>0</v>
          </cell>
          <cell r="J618" t="str">
            <v>教师教育学院</v>
          </cell>
          <cell r="K618" t="str">
            <v>学前教育</v>
          </cell>
          <cell r="L618" t="str">
            <v>大学语文</v>
          </cell>
          <cell r="M618">
            <v>35</v>
          </cell>
          <cell r="N618">
            <v>35</v>
          </cell>
          <cell r="O618" t="str">
            <v>大学英语</v>
          </cell>
          <cell r="P618">
            <v>10</v>
          </cell>
          <cell r="Q618">
            <v>10</v>
          </cell>
          <cell r="R618" t="str">
            <v>学前教育专业综合</v>
          </cell>
          <cell r="S618">
            <v>38</v>
          </cell>
          <cell r="T618">
            <v>38</v>
          </cell>
          <cell r="U618"/>
          <cell r="V618">
            <v>28.700000000000003</v>
          </cell>
          <cell r="W618">
            <v>77.75</v>
          </cell>
          <cell r="X618">
            <v>48.320000000000007</v>
          </cell>
        </row>
        <row r="619">
          <cell r="C619" t="str">
            <v>201838010484</v>
          </cell>
          <cell r="D619" t="str">
            <v>史万春</v>
          </cell>
          <cell r="E619" t="str">
            <v>513426200008040205</v>
          </cell>
          <cell r="F619" t="str">
            <v>四川工业科技学院</v>
          </cell>
          <cell r="G619" t="str">
            <v>四川工业科技学院</v>
          </cell>
          <cell r="H619" t="str">
            <v>学前教育</v>
          </cell>
          <cell r="I619">
            <v>0</v>
          </cell>
          <cell r="J619" t="str">
            <v>教师教育学院</v>
          </cell>
          <cell r="K619" t="str">
            <v>学前教育</v>
          </cell>
          <cell r="L619" t="str">
            <v>大学语文</v>
          </cell>
          <cell r="M619">
            <v>40</v>
          </cell>
          <cell r="N619">
            <v>40</v>
          </cell>
          <cell r="O619" t="str">
            <v>大学英语</v>
          </cell>
          <cell r="P619">
            <v>15</v>
          </cell>
          <cell r="Q619">
            <v>15</v>
          </cell>
          <cell r="R619" t="str">
            <v>学前教育专业综合</v>
          </cell>
          <cell r="S619">
            <v>28</v>
          </cell>
          <cell r="T619">
            <v>28</v>
          </cell>
          <cell r="U619"/>
          <cell r="V619">
            <v>27.700000000000003</v>
          </cell>
          <cell r="W619">
            <v>78.540000000000006</v>
          </cell>
          <cell r="X619">
            <v>48.036000000000001</v>
          </cell>
        </row>
        <row r="620">
          <cell r="C620" t="str">
            <v>201838010425</v>
          </cell>
          <cell r="D620" t="str">
            <v>宋茂琼</v>
          </cell>
          <cell r="E620" t="str">
            <v>513229199906021025</v>
          </cell>
          <cell r="F620" t="str">
            <v>四川工业科技学院</v>
          </cell>
          <cell r="G620" t="str">
            <v>四川工业科技学院</v>
          </cell>
          <cell r="H620" t="str">
            <v>学前教育</v>
          </cell>
          <cell r="I620">
            <v>0</v>
          </cell>
          <cell r="J620" t="str">
            <v>教师教育学院</v>
          </cell>
          <cell r="K620" t="str">
            <v>学前教育</v>
          </cell>
          <cell r="L620" t="str">
            <v>大学语文</v>
          </cell>
          <cell r="M620">
            <v>39</v>
          </cell>
          <cell r="N620">
            <v>39</v>
          </cell>
          <cell r="O620" t="str">
            <v>大学英语</v>
          </cell>
          <cell r="P620">
            <v>21</v>
          </cell>
          <cell r="Q620">
            <v>21</v>
          </cell>
          <cell r="R620" t="str">
            <v>学前教育专业综合</v>
          </cell>
          <cell r="S620">
            <v>26</v>
          </cell>
          <cell r="T620">
            <v>26</v>
          </cell>
          <cell r="U620"/>
          <cell r="V620">
            <v>28.4</v>
          </cell>
          <cell r="W620">
            <v>76.489999999999995</v>
          </cell>
          <cell r="X620">
            <v>47.635999999999996</v>
          </cell>
        </row>
        <row r="621">
          <cell r="C621" t="str">
            <v>201838010251</v>
          </cell>
          <cell r="D621" t="str">
            <v>胡青文</v>
          </cell>
          <cell r="E621" t="str">
            <v>510122199911275529</v>
          </cell>
          <cell r="F621" t="str">
            <v>四川工业科技学院</v>
          </cell>
          <cell r="G621" t="str">
            <v>四川工业科技学院</v>
          </cell>
          <cell r="H621" t="str">
            <v>学前教育</v>
          </cell>
          <cell r="I621">
            <v>0</v>
          </cell>
          <cell r="J621" t="str">
            <v>教师教育学院</v>
          </cell>
          <cell r="K621" t="str">
            <v>学前教育</v>
          </cell>
          <cell r="L621" t="str">
            <v>大学语文</v>
          </cell>
          <cell r="M621">
            <v>35</v>
          </cell>
          <cell r="N621">
            <v>35</v>
          </cell>
          <cell r="O621" t="str">
            <v>大学英语</v>
          </cell>
          <cell r="P621">
            <v>16</v>
          </cell>
          <cell r="Q621">
            <v>16</v>
          </cell>
          <cell r="R621" t="str">
            <v>学前教育专业综合</v>
          </cell>
          <cell r="S621">
            <v>29</v>
          </cell>
          <cell r="T621">
            <v>29</v>
          </cell>
          <cell r="U621"/>
          <cell r="V621">
            <v>26.900000000000002</v>
          </cell>
          <cell r="W621">
            <v>78.61</v>
          </cell>
          <cell r="X621">
            <v>47.584000000000003</v>
          </cell>
        </row>
        <row r="622">
          <cell r="C622" t="str">
            <v>201838010314</v>
          </cell>
          <cell r="D622" t="str">
            <v>尕尔姐卓玛</v>
          </cell>
          <cell r="E622" t="str">
            <v>513231199808180040</v>
          </cell>
          <cell r="F622" t="str">
            <v>四川工业科技学院</v>
          </cell>
          <cell r="G622" t="str">
            <v>四川工业科技学院</v>
          </cell>
          <cell r="H622" t="str">
            <v>学前教育</v>
          </cell>
          <cell r="I622">
            <v>0</v>
          </cell>
          <cell r="J622" t="str">
            <v>教师教育学院</v>
          </cell>
          <cell r="K622" t="str">
            <v>学前教育</v>
          </cell>
          <cell r="L622" t="str">
            <v>大学语文</v>
          </cell>
          <cell r="M622">
            <v>23</v>
          </cell>
          <cell r="N622">
            <v>23</v>
          </cell>
          <cell r="O622" t="str">
            <v>大学英语</v>
          </cell>
          <cell r="P622">
            <v>14</v>
          </cell>
          <cell r="Q622">
            <v>14</v>
          </cell>
          <cell r="R622" t="str">
            <v>学前教育专业综合</v>
          </cell>
          <cell r="S622">
            <v>39</v>
          </cell>
          <cell r="T622">
            <v>39</v>
          </cell>
          <cell r="U622"/>
          <cell r="V622">
            <v>26.700000000000003</v>
          </cell>
          <cell r="W622">
            <v>78.150000000000006</v>
          </cell>
          <cell r="X622">
            <v>47.28</v>
          </cell>
        </row>
        <row r="623">
          <cell r="C623" t="str">
            <v>201838010351</v>
          </cell>
          <cell r="D623" t="str">
            <v>郎正莹</v>
          </cell>
          <cell r="E623" t="str">
            <v>513423199809280941</v>
          </cell>
          <cell r="F623" t="str">
            <v>四川工业科技学院</v>
          </cell>
          <cell r="G623" t="str">
            <v>四川工业科技学院</v>
          </cell>
          <cell r="H623" t="str">
            <v>学前教育</v>
          </cell>
          <cell r="I623">
            <v>0</v>
          </cell>
          <cell r="J623" t="str">
            <v>教师教育学院</v>
          </cell>
          <cell r="K623" t="str">
            <v>学前教育</v>
          </cell>
          <cell r="L623" t="str">
            <v>大学语文</v>
          </cell>
          <cell r="M623">
            <v>27</v>
          </cell>
          <cell r="N623">
            <v>27</v>
          </cell>
          <cell r="O623" t="str">
            <v>大学英语</v>
          </cell>
          <cell r="P623">
            <v>16</v>
          </cell>
          <cell r="Q623">
            <v>16</v>
          </cell>
          <cell r="R623" t="str">
            <v>学前教育专业综合</v>
          </cell>
          <cell r="S623">
            <v>36</v>
          </cell>
          <cell r="T623">
            <v>36</v>
          </cell>
          <cell r="U623"/>
          <cell r="V623">
            <v>27.299999999999997</v>
          </cell>
          <cell r="W623">
            <v>76.55</v>
          </cell>
          <cell r="X623">
            <v>47</v>
          </cell>
        </row>
        <row r="624">
          <cell r="C624" t="str">
            <v>201838010357</v>
          </cell>
          <cell r="D624" t="str">
            <v>许玲</v>
          </cell>
          <cell r="E624" t="str">
            <v>510603200007093747</v>
          </cell>
          <cell r="F624" t="str">
            <v>四川工业科技学院</v>
          </cell>
          <cell r="G624" t="str">
            <v>四川工业科技学院</v>
          </cell>
          <cell r="H624" t="str">
            <v>学前教育</v>
          </cell>
          <cell r="I624">
            <v>0</v>
          </cell>
          <cell r="J624" t="str">
            <v>教师教育学院</v>
          </cell>
          <cell r="K624" t="str">
            <v>学前教育</v>
          </cell>
          <cell r="L624" t="str">
            <v>大学语文</v>
          </cell>
          <cell r="M624">
            <v>29</v>
          </cell>
          <cell r="N624">
            <v>29</v>
          </cell>
          <cell r="O624" t="str">
            <v>大学英语</v>
          </cell>
          <cell r="P624">
            <v>19</v>
          </cell>
          <cell r="Q624">
            <v>19</v>
          </cell>
          <cell r="R624" t="str">
            <v>学前教育专业综合</v>
          </cell>
          <cell r="S624">
            <v>31</v>
          </cell>
          <cell r="T624">
            <v>31</v>
          </cell>
          <cell r="U624"/>
          <cell r="V624">
            <v>26.799999999999997</v>
          </cell>
          <cell r="W624">
            <v>76.59</v>
          </cell>
          <cell r="X624">
            <v>46.716000000000001</v>
          </cell>
        </row>
        <row r="625">
          <cell r="C625" t="str">
            <v>201838010346</v>
          </cell>
          <cell r="D625" t="str">
            <v>郝亚会</v>
          </cell>
          <cell r="E625" t="str">
            <v>510421199912055325</v>
          </cell>
          <cell r="F625" t="str">
            <v>四川工业科技学院</v>
          </cell>
          <cell r="G625" t="str">
            <v>四川工业科技学院</v>
          </cell>
          <cell r="H625" t="str">
            <v>学前教育</v>
          </cell>
          <cell r="I625">
            <v>0</v>
          </cell>
          <cell r="J625" t="str">
            <v>教师教育学院</v>
          </cell>
          <cell r="K625" t="str">
            <v>学前教育</v>
          </cell>
          <cell r="L625" t="str">
            <v>大学语文</v>
          </cell>
          <cell r="M625">
            <v>34</v>
          </cell>
          <cell r="N625">
            <v>34</v>
          </cell>
          <cell r="O625" t="str">
            <v>大学英语</v>
          </cell>
          <cell r="P625">
            <v>17</v>
          </cell>
          <cell r="Q625">
            <v>17</v>
          </cell>
          <cell r="R625" t="str">
            <v>学前教育专业综合</v>
          </cell>
          <cell r="S625">
            <v>27</v>
          </cell>
          <cell r="T625">
            <v>27</v>
          </cell>
          <cell r="U625"/>
          <cell r="V625">
            <v>26.1</v>
          </cell>
          <cell r="W625">
            <v>75.650000000000006</v>
          </cell>
          <cell r="X625">
            <v>45.92</v>
          </cell>
        </row>
        <row r="626">
          <cell r="C626" t="str">
            <v>201838010453</v>
          </cell>
          <cell r="D626" t="str">
            <v>王耀</v>
          </cell>
          <cell r="E626" t="str">
            <v>513322199909115511</v>
          </cell>
          <cell r="F626" t="str">
            <v>四川工业科技学院</v>
          </cell>
          <cell r="G626" t="str">
            <v>四川工业科技学院</v>
          </cell>
          <cell r="H626" t="str">
            <v>学前教育</v>
          </cell>
          <cell r="I626">
            <v>0</v>
          </cell>
          <cell r="J626" t="str">
            <v>教师教育学院</v>
          </cell>
          <cell r="K626" t="str">
            <v>学前教育</v>
          </cell>
          <cell r="L626" t="str">
            <v>大学语文</v>
          </cell>
          <cell r="M626">
            <v>34</v>
          </cell>
          <cell r="N626">
            <v>34</v>
          </cell>
          <cell r="O626" t="str">
            <v>大学英语</v>
          </cell>
          <cell r="P626">
            <v>20</v>
          </cell>
          <cell r="Q626">
            <v>20</v>
          </cell>
          <cell r="R626" t="str">
            <v>学前教育专业综合</v>
          </cell>
          <cell r="S626">
            <v>30</v>
          </cell>
          <cell r="T626">
            <v>30</v>
          </cell>
          <cell r="U626"/>
          <cell r="V626">
            <v>28.2</v>
          </cell>
          <cell r="W626">
            <v>71.989999999999995</v>
          </cell>
          <cell r="X626">
            <v>45.715999999999994</v>
          </cell>
        </row>
        <row r="627">
          <cell r="C627" t="str">
            <v>201838010240</v>
          </cell>
          <cell r="D627" t="str">
            <v>何国林</v>
          </cell>
          <cell r="E627" t="str">
            <v>513721199912103103</v>
          </cell>
          <cell r="F627" t="str">
            <v>四川工业科技学院</v>
          </cell>
          <cell r="G627" t="str">
            <v>四川工业科技学院</v>
          </cell>
          <cell r="H627" t="str">
            <v>学前教育</v>
          </cell>
          <cell r="I627">
            <v>0</v>
          </cell>
          <cell r="J627" t="str">
            <v>教师教育学院</v>
          </cell>
          <cell r="K627" t="str">
            <v>学前教育</v>
          </cell>
          <cell r="L627" t="str">
            <v>大学语文</v>
          </cell>
          <cell r="M627">
            <v>29</v>
          </cell>
          <cell r="N627">
            <v>29</v>
          </cell>
          <cell r="O627" t="str">
            <v>大学英语</v>
          </cell>
          <cell r="P627">
            <v>12</v>
          </cell>
          <cell r="Q627">
            <v>12</v>
          </cell>
          <cell r="R627" t="str">
            <v>学前教育专业综合</v>
          </cell>
          <cell r="S627">
            <v>31</v>
          </cell>
          <cell r="T627">
            <v>31</v>
          </cell>
          <cell r="U627"/>
          <cell r="V627">
            <v>24.7</v>
          </cell>
          <cell r="W627">
            <v>73.760000000000005</v>
          </cell>
          <cell r="X627">
            <v>44.324000000000005</v>
          </cell>
        </row>
        <row r="628">
          <cell r="C628" t="str">
            <v>201838010349</v>
          </cell>
          <cell r="D628" t="str">
            <v>李齐达</v>
          </cell>
          <cell r="E628" t="str">
            <v>513424199908210021</v>
          </cell>
          <cell r="F628" t="str">
            <v>四川工业科技学院</v>
          </cell>
          <cell r="G628" t="str">
            <v>四川工业科技学院</v>
          </cell>
          <cell r="H628" t="str">
            <v>学前教育</v>
          </cell>
          <cell r="I628">
            <v>0</v>
          </cell>
          <cell r="J628" t="str">
            <v>教师教育学院</v>
          </cell>
          <cell r="K628" t="str">
            <v>学前教育</v>
          </cell>
          <cell r="L628" t="str">
            <v>大学语文</v>
          </cell>
          <cell r="M628">
            <v>28</v>
          </cell>
          <cell r="N628">
            <v>28</v>
          </cell>
          <cell r="O628" t="str">
            <v>大学英语</v>
          </cell>
          <cell r="P628">
            <v>15</v>
          </cell>
          <cell r="Q628">
            <v>15</v>
          </cell>
          <cell r="R628" t="str">
            <v>学前教育专业综合</v>
          </cell>
          <cell r="S628">
            <v>24</v>
          </cell>
          <cell r="T628">
            <v>24</v>
          </cell>
          <cell r="U628"/>
          <cell r="V628">
            <v>22.5</v>
          </cell>
          <cell r="W628">
            <v>75.459999999999994</v>
          </cell>
          <cell r="X628">
            <v>43.683999999999997</v>
          </cell>
        </row>
        <row r="629">
          <cell r="C629" t="str">
            <v>201838010366</v>
          </cell>
          <cell r="D629" t="str">
            <v>金泓汐</v>
          </cell>
          <cell r="E629" t="str">
            <v>51070320000129042X</v>
          </cell>
          <cell r="F629" t="str">
            <v>四川工业科技学院</v>
          </cell>
          <cell r="G629" t="str">
            <v>四川工业科技学院</v>
          </cell>
          <cell r="H629" t="str">
            <v>学前教育</v>
          </cell>
          <cell r="I629">
            <v>0</v>
          </cell>
          <cell r="J629" t="str">
            <v>教师教育学院</v>
          </cell>
          <cell r="K629" t="str">
            <v>学前教育</v>
          </cell>
          <cell r="L629" t="str">
            <v>大学语文</v>
          </cell>
          <cell r="M629">
            <v>0</v>
          </cell>
          <cell r="N629" t="str">
            <v>缺考</v>
          </cell>
          <cell r="O629" t="str">
            <v>大学英语</v>
          </cell>
          <cell r="P629">
            <v>0</v>
          </cell>
          <cell r="Q629" t="str">
            <v>缺考</v>
          </cell>
          <cell r="R629" t="str">
            <v>学前教育专业综合</v>
          </cell>
          <cell r="S629">
            <v>0</v>
          </cell>
          <cell r="T629" t="str">
            <v>缺考</v>
          </cell>
          <cell r="U629" t="str">
            <v>缺考</v>
          </cell>
          <cell r="V629">
            <v>0</v>
          </cell>
          <cell r="W629">
            <v>80.56</v>
          </cell>
          <cell r="X629">
            <v>32.224000000000004</v>
          </cell>
        </row>
        <row r="630">
          <cell r="C630" t="str">
            <v>201838010297</v>
          </cell>
          <cell r="D630" t="str">
            <v>杨晓容</v>
          </cell>
          <cell r="E630" t="str">
            <v>513822199809191805</v>
          </cell>
          <cell r="F630" t="str">
            <v>四川工业科技学院</v>
          </cell>
          <cell r="G630" t="str">
            <v>四川工业科技学院</v>
          </cell>
          <cell r="H630" t="str">
            <v>学前教育</v>
          </cell>
          <cell r="I630">
            <v>0</v>
          </cell>
          <cell r="J630" t="str">
            <v>教师教育学院</v>
          </cell>
          <cell r="K630" t="str">
            <v>学前教育</v>
          </cell>
          <cell r="L630" t="str">
            <v>大学语文</v>
          </cell>
          <cell r="M630">
            <v>0</v>
          </cell>
          <cell r="N630" t="str">
            <v>缺考</v>
          </cell>
          <cell r="O630" t="str">
            <v>大学英语</v>
          </cell>
          <cell r="P630">
            <v>0</v>
          </cell>
          <cell r="Q630" t="str">
            <v>缺考</v>
          </cell>
          <cell r="R630" t="str">
            <v>学前教育专业综合</v>
          </cell>
          <cell r="S630">
            <v>0</v>
          </cell>
          <cell r="T630" t="str">
            <v>缺考</v>
          </cell>
          <cell r="U630" t="str">
            <v>缺考</v>
          </cell>
          <cell r="V630">
            <v>0</v>
          </cell>
          <cell r="W630">
            <v>78.23</v>
          </cell>
          <cell r="X630">
            <v>31.292000000000002</v>
          </cell>
        </row>
        <row r="631">
          <cell r="C631" t="str">
            <v>201838010044</v>
          </cell>
          <cell r="D631" t="str">
            <v>龚君淑</v>
          </cell>
          <cell r="E631" t="str">
            <v>511621199810143721</v>
          </cell>
          <cell r="F631" t="str">
            <v>四川工业科技学院</v>
          </cell>
          <cell r="G631" t="str">
            <v>四川工业科技学院</v>
          </cell>
          <cell r="H631" t="str">
            <v>学前教育</v>
          </cell>
          <cell r="I631">
            <v>0</v>
          </cell>
          <cell r="J631" t="str">
            <v>教师教育学院</v>
          </cell>
          <cell r="K631" t="str">
            <v>学前教育</v>
          </cell>
          <cell r="L631" t="str">
            <v>大学语文</v>
          </cell>
          <cell r="M631">
            <v>0</v>
          </cell>
          <cell r="N631" t="str">
            <v>缺考</v>
          </cell>
          <cell r="O631" t="str">
            <v>大学英语</v>
          </cell>
          <cell r="P631">
            <v>0</v>
          </cell>
          <cell r="Q631" t="str">
            <v>缺考</v>
          </cell>
          <cell r="R631" t="str">
            <v>学前教育专业综合</v>
          </cell>
          <cell r="S631">
            <v>0</v>
          </cell>
          <cell r="T631" t="str">
            <v>缺考</v>
          </cell>
          <cell r="U631" t="str">
            <v>缺考</v>
          </cell>
          <cell r="V631">
            <v>0</v>
          </cell>
          <cell r="W631">
            <v>83.38</v>
          </cell>
          <cell r="X631">
            <v>33.351999999999997</v>
          </cell>
        </row>
        <row r="632">
          <cell r="C632" t="str">
            <v>201838010487</v>
          </cell>
          <cell r="D632" t="str">
            <v>黄桂凤</v>
          </cell>
          <cell r="E632" t="str">
            <v>512021200009102960</v>
          </cell>
          <cell r="F632" t="str">
            <v>四川工业科技学院</v>
          </cell>
          <cell r="G632" t="str">
            <v>四川工业科技学院</v>
          </cell>
          <cell r="H632" t="str">
            <v>学前教育</v>
          </cell>
          <cell r="I632">
            <v>0</v>
          </cell>
          <cell r="J632" t="str">
            <v>教师教育学院</v>
          </cell>
          <cell r="K632" t="str">
            <v>学前教育</v>
          </cell>
          <cell r="L632" t="str">
            <v>大学语文</v>
          </cell>
          <cell r="M632">
            <v>0</v>
          </cell>
          <cell r="N632" t="str">
            <v>缺考</v>
          </cell>
          <cell r="O632" t="str">
            <v>大学英语</v>
          </cell>
          <cell r="P632">
            <v>0</v>
          </cell>
          <cell r="Q632" t="str">
            <v>缺考</v>
          </cell>
          <cell r="R632" t="str">
            <v>学前教育专业综合</v>
          </cell>
          <cell r="S632">
            <v>0</v>
          </cell>
          <cell r="T632" t="str">
            <v>缺考</v>
          </cell>
          <cell r="U632" t="str">
            <v>缺考</v>
          </cell>
          <cell r="V632">
            <v>0</v>
          </cell>
          <cell r="W632">
            <v>83.18</v>
          </cell>
          <cell r="X632">
            <v>33.272000000000006</v>
          </cell>
        </row>
        <row r="633">
          <cell r="C633" t="str">
            <v>201838010385</v>
          </cell>
          <cell r="D633" t="str">
            <v>龚爽</v>
          </cell>
          <cell r="E633" t="str">
            <v>510724200001215229</v>
          </cell>
          <cell r="F633" t="str">
            <v>四川工业科技学院</v>
          </cell>
          <cell r="G633" t="str">
            <v>四川工业科技学院</v>
          </cell>
          <cell r="H633" t="str">
            <v>学前教育</v>
          </cell>
          <cell r="I633">
            <v>0</v>
          </cell>
          <cell r="J633" t="str">
            <v>教师教育学院</v>
          </cell>
          <cell r="K633" t="str">
            <v>学前教育</v>
          </cell>
          <cell r="L633" t="str">
            <v>大学语文</v>
          </cell>
          <cell r="M633">
            <v>0</v>
          </cell>
          <cell r="N633" t="str">
            <v>缺考</v>
          </cell>
          <cell r="O633" t="str">
            <v>大学英语</v>
          </cell>
          <cell r="P633">
            <v>0</v>
          </cell>
          <cell r="Q633" t="str">
            <v>缺考</v>
          </cell>
          <cell r="R633" t="str">
            <v>学前教育专业综合</v>
          </cell>
          <cell r="S633">
            <v>0</v>
          </cell>
          <cell r="T633" t="str">
            <v>缺考</v>
          </cell>
          <cell r="U633" t="str">
            <v>缺考</v>
          </cell>
          <cell r="V633">
            <v>0</v>
          </cell>
          <cell r="W633">
            <v>82.61</v>
          </cell>
          <cell r="X633">
            <v>33.044000000000004</v>
          </cell>
        </row>
        <row r="634">
          <cell r="C634" t="str">
            <v>201838010222</v>
          </cell>
          <cell r="D634" t="str">
            <v>李鑫</v>
          </cell>
          <cell r="E634" t="str">
            <v>510723199901210464</v>
          </cell>
          <cell r="F634" t="str">
            <v>四川工业科技学院</v>
          </cell>
          <cell r="G634" t="str">
            <v>四川工业科技学院</v>
          </cell>
          <cell r="H634" t="str">
            <v>学前教育</v>
          </cell>
          <cell r="I634">
            <v>0</v>
          </cell>
          <cell r="J634" t="str">
            <v>教师教育学院</v>
          </cell>
          <cell r="K634" t="str">
            <v>学前教育</v>
          </cell>
          <cell r="L634" t="str">
            <v>大学语文</v>
          </cell>
          <cell r="M634">
            <v>0</v>
          </cell>
          <cell r="N634" t="str">
            <v>缺考</v>
          </cell>
          <cell r="O634" t="str">
            <v>大学英语</v>
          </cell>
          <cell r="P634">
            <v>0</v>
          </cell>
          <cell r="Q634" t="str">
            <v>缺考</v>
          </cell>
          <cell r="R634" t="str">
            <v>学前教育专业综合</v>
          </cell>
          <cell r="S634">
            <v>0</v>
          </cell>
          <cell r="T634" t="str">
            <v>缺考</v>
          </cell>
          <cell r="U634" t="str">
            <v>缺考</v>
          </cell>
          <cell r="V634">
            <v>0</v>
          </cell>
          <cell r="W634">
            <v>81.010000000000005</v>
          </cell>
          <cell r="X634">
            <v>32.404000000000003</v>
          </cell>
        </row>
        <row r="635">
          <cell r="C635" t="str">
            <v>201838010176</v>
          </cell>
          <cell r="D635" t="str">
            <v>曾晓娟</v>
          </cell>
          <cell r="E635" t="str">
            <v>510524199912144787</v>
          </cell>
          <cell r="F635" t="str">
            <v>四川工业科技学院</v>
          </cell>
          <cell r="G635" t="str">
            <v>四川工业科技学院</v>
          </cell>
          <cell r="H635" t="str">
            <v>学前教育</v>
          </cell>
          <cell r="I635">
            <v>0</v>
          </cell>
          <cell r="J635" t="str">
            <v>教师教育学院</v>
          </cell>
          <cell r="K635" t="str">
            <v>学前教育</v>
          </cell>
          <cell r="L635" t="str">
            <v>大学语文</v>
          </cell>
          <cell r="M635">
            <v>0</v>
          </cell>
          <cell r="N635" t="str">
            <v>缺考</v>
          </cell>
          <cell r="O635" t="str">
            <v>大学英语</v>
          </cell>
          <cell r="P635">
            <v>0</v>
          </cell>
          <cell r="Q635" t="str">
            <v>缺考</v>
          </cell>
          <cell r="R635" t="str">
            <v>学前教育专业综合</v>
          </cell>
          <cell r="S635">
            <v>0</v>
          </cell>
          <cell r="T635" t="str">
            <v>缺考</v>
          </cell>
          <cell r="U635" t="str">
            <v>缺考</v>
          </cell>
          <cell r="V635">
            <v>0</v>
          </cell>
          <cell r="W635">
            <v>80.87</v>
          </cell>
          <cell r="X635">
            <v>32.348000000000006</v>
          </cell>
        </row>
        <row r="636">
          <cell r="C636" t="str">
            <v>201838010008</v>
          </cell>
          <cell r="D636" t="str">
            <v>李丹洋</v>
          </cell>
          <cell r="E636" t="str">
            <v>511325200004170324</v>
          </cell>
          <cell r="F636" t="str">
            <v>四川工业科技学院</v>
          </cell>
          <cell r="G636" t="str">
            <v>四川工业科技学院</v>
          </cell>
          <cell r="H636" t="str">
            <v>学前教育</v>
          </cell>
          <cell r="I636">
            <v>0</v>
          </cell>
          <cell r="J636" t="str">
            <v>教师教育学院</v>
          </cell>
          <cell r="K636" t="str">
            <v>学前教育</v>
          </cell>
          <cell r="L636" t="str">
            <v>大学语文</v>
          </cell>
          <cell r="M636">
            <v>0</v>
          </cell>
          <cell r="N636" t="str">
            <v>缺考</v>
          </cell>
          <cell r="O636" t="str">
            <v>大学英语</v>
          </cell>
          <cell r="P636">
            <v>0</v>
          </cell>
          <cell r="Q636" t="str">
            <v>缺考</v>
          </cell>
          <cell r="R636" t="str">
            <v>学前教育专业综合</v>
          </cell>
          <cell r="S636">
            <v>0</v>
          </cell>
          <cell r="T636" t="str">
            <v>缺考</v>
          </cell>
          <cell r="U636" t="str">
            <v>缺考</v>
          </cell>
          <cell r="V636">
            <v>0</v>
          </cell>
          <cell r="W636">
            <v>80.650000000000006</v>
          </cell>
          <cell r="X636">
            <v>32.260000000000005</v>
          </cell>
        </row>
        <row r="637">
          <cell r="C637" t="str">
            <v>201838010110</v>
          </cell>
          <cell r="D637" t="str">
            <v>张欢</v>
          </cell>
          <cell r="E637" t="str">
            <v>511622199805161024</v>
          </cell>
          <cell r="F637" t="str">
            <v>四川工业科技学院</v>
          </cell>
          <cell r="G637" t="str">
            <v>四川工业科技学院</v>
          </cell>
          <cell r="H637" t="str">
            <v>学前教育</v>
          </cell>
          <cell r="I637">
            <v>0</v>
          </cell>
          <cell r="J637" t="str">
            <v>教师教育学院</v>
          </cell>
          <cell r="K637" t="str">
            <v>学前教育</v>
          </cell>
          <cell r="L637" t="str">
            <v>大学语文</v>
          </cell>
          <cell r="M637">
            <v>0</v>
          </cell>
          <cell r="N637" t="str">
            <v>缺考</v>
          </cell>
          <cell r="O637" t="str">
            <v>大学英语</v>
          </cell>
          <cell r="P637">
            <v>0</v>
          </cell>
          <cell r="Q637" t="str">
            <v>缺考</v>
          </cell>
          <cell r="R637" t="str">
            <v>学前教育专业综合</v>
          </cell>
          <cell r="S637">
            <v>0</v>
          </cell>
          <cell r="T637" t="str">
            <v>缺考</v>
          </cell>
          <cell r="U637" t="str">
            <v>缺考</v>
          </cell>
          <cell r="V637">
            <v>0</v>
          </cell>
          <cell r="W637">
            <v>80.540000000000006</v>
          </cell>
          <cell r="X637">
            <v>32.216000000000001</v>
          </cell>
        </row>
        <row r="638">
          <cell r="C638" t="str">
            <v>201838010162</v>
          </cell>
          <cell r="D638" t="str">
            <v>罗慧</v>
          </cell>
          <cell r="E638" t="str">
            <v>510921200009182929</v>
          </cell>
          <cell r="F638" t="str">
            <v>四川工业科技学院</v>
          </cell>
          <cell r="G638" t="str">
            <v>四川工业科技学院</v>
          </cell>
          <cell r="H638" t="str">
            <v>学前教育</v>
          </cell>
          <cell r="I638">
            <v>0</v>
          </cell>
          <cell r="J638" t="str">
            <v>教师教育学院</v>
          </cell>
          <cell r="K638" t="str">
            <v>学前教育</v>
          </cell>
          <cell r="L638" t="str">
            <v>大学语文</v>
          </cell>
          <cell r="M638">
            <v>0</v>
          </cell>
          <cell r="N638" t="str">
            <v>缺考</v>
          </cell>
          <cell r="O638" t="str">
            <v>大学英语</v>
          </cell>
          <cell r="P638">
            <v>0</v>
          </cell>
          <cell r="Q638" t="str">
            <v>缺考</v>
          </cell>
          <cell r="R638" t="str">
            <v>学前教育专业综合</v>
          </cell>
          <cell r="S638">
            <v>0</v>
          </cell>
          <cell r="T638" t="str">
            <v>缺考</v>
          </cell>
          <cell r="U638" t="str">
            <v>缺考</v>
          </cell>
          <cell r="V638">
            <v>0</v>
          </cell>
          <cell r="W638">
            <v>80.2</v>
          </cell>
          <cell r="X638">
            <v>32.080000000000005</v>
          </cell>
        </row>
        <row r="639">
          <cell r="C639" t="str">
            <v>201838010387</v>
          </cell>
          <cell r="D639" t="str">
            <v>刘丽红</v>
          </cell>
          <cell r="E639" t="str">
            <v>510922199907150161</v>
          </cell>
          <cell r="F639" t="str">
            <v>四川工业科技学院</v>
          </cell>
          <cell r="G639" t="str">
            <v>四川工业科技学院</v>
          </cell>
          <cell r="H639" t="str">
            <v>学前教育</v>
          </cell>
          <cell r="I639">
            <v>0</v>
          </cell>
          <cell r="J639" t="str">
            <v>教师教育学院</v>
          </cell>
          <cell r="K639" t="str">
            <v>学前教育</v>
          </cell>
          <cell r="L639" t="str">
            <v>大学语文</v>
          </cell>
          <cell r="M639">
            <v>0</v>
          </cell>
          <cell r="N639" t="str">
            <v>缺考</v>
          </cell>
          <cell r="O639" t="str">
            <v>大学英语</v>
          </cell>
          <cell r="P639">
            <v>0</v>
          </cell>
          <cell r="Q639" t="str">
            <v>缺考</v>
          </cell>
          <cell r="R639" t="str">
            <v>学前教育专业综合</v>
          </cell>
          <cell r="S639">
            <v>0</v>
          </cell>
          <cell r="T639" t="str">
            <v>缺考</v>
          </cell>
          <cell r="U639" t="str">
            <v>缺考</v>
          </cell>
          <cell r="V639">
            <v>0</v>
          </cell>
          <cell r="W639">
            <v>80.150000000000006</v>
          </cell>
          <cell r="X639">
            <v>32.06</v>
          </cell>
        </row>
        <row r="640">
          <cell r="C640" t="str">
            <v>201838010069</v>
          </cell>
          <cell r="D640" t="str">
            <v>潘倩</v>
          </cell>
          <cell r="E640" t="str">
            <v>513723199708159866</v>
          </cell>
          <cell r="F640" t="str">
            <v>四川工业科技学院</v>
          </cell>
          <cell r="G640" t="str">
            <v>四川工业科技学院</v>
          </cell>
          <cell r="H640" t="str">
            <v>学前教育</v>
          </cell>
          <cell r="I640">
            <v>0</v>
          </cell>
          <cell r="J640" t="str">
            <v>教师教育学院</v>
          </cell>
          <cell r="K640" t="str">
            <v>学前教育</v>
          </cell>
          <cell r="L640" t="str">
            <v>大学语文</v>
          </cell>
          <cell r="M640">
            <v>0</v>
          </cell>
          <cell r="N640" t="str">
            <v>缺考</v>
          </cell>
          <cell r="O640" t="str">
            <v>大学英语</v>
          </cell>
          <cell r="P640">
            <v>0</v>
          </cell>
          <cell r="Q640" t="str">
            <v>缺考</v>
          </cell>
          <cell r="R640" t="str">
            <v>学前教育专业综合</v>
          </cell>
          <cell r="S640">
            <v>0</v>
          </cell>
          <cell r="T640" t="str">
            <v>缺考</v>
          </cell>
          <cell r="U640" t="str">
            <v>缺考</v>
          </cell>
          <cell r="V640">
            <v>0</v>
          </cell>
          <cell r="W640">
            <v>79.989999999999995</v>
          </cell>
          <cell r="X640">
            <v>31.995999999999999</v>
          </cell>
        </row>
        <row r="641">
          <cell r="C641" t="str">
            <v>201838010001</v>
          </cell>
          <cell r="D641" t="str">
            <v>郭明月</v>
          </cell>
          <cell r="E641" t="str">
            <v>510623199909105321</v>
          </cell>
          <cell r="F641" t="str">
            <v>四川工业科技学院</v>
          </cell>
          <cell r="G641" t="str">
            <v>四川工业科技学院</v>
          </cell>
          <cell r="H641" t="str">
            <v>学前教育</v>
          </cell>
          <cell r="I641">
            <v>0</v>
          </cell>
          <cell r="J641" t="str">
            <v>教师教育学院</v>
          </cell>
          <cell r="K641" t="str">
            <v>学前教育</v>
          </cell>
          <cell r="L641" t="str">
            <v>大学语文</v>
          </cell>
          <cell r="M641">
            <v>0</v>
          </cell>
          <cell r="N641" t="str">
            <v>缺考</v>
          </cell>
          <cell r="O641" t="str">
            <v>大学英语</v>
          </cell>
          <cell r="P641">
            <v>0</v>
          </cell>
          <cell r="Q641" t="str">
            <v>缺考</v>
          </cell>
          <cell r="R641" t="str">
            <v>学前教育专业综合</v>
          </cell>
          <cell r="S641">
            <v>0</v>
          </cell>
          <cell r="T641" t="str">
            <v>缺考</v>
          </cell>
          <cell r="U641" t="str">
            <v>缺考</v>
          </cell>
          <cell r="V641">
            <v>0</v>
          </cell>
          <cell r="W641">
            <v>79.66</v>
          </cell>
          <cell r="X641">
            <v>31.864000000000001</v>
          </cell>
        </row>
        <row r="642">
          <cell r="C642" t="str">
            <v>201838010305</v>
          </cell>
          <cell r="D642" t="str">
            <v>王文燕</v>
          </cell>
          <cell r="E642" t="str">
            <v>511025200001181689</v>
          </cell>
          <cell r="F642" t="str">
            <v>四川工业科技学院</v>
          </cell>
          <cell r="G642" t="str">
            <v>四川工业科技学院</v>
          </cell>
          <cell r="H642" t="str">
            <v>学前教育</v>
          </cell>
          <cell r="I642">
            <v>0</v>
          </cell>
          <cell r="J642" t="str">
            <v>教师教育学院</v>
          </cell>
          <cell r="K642" t="str">
            <v>学前教育</v>
          </cell>
          <cell r="L642" t="str">
            <v>大学语文</v>
          </cell>
          <cell r="M642">
            <v>0</v>
          </cell>
          <cell r="N642" t="str">
            <v>缺考</v>
          </cell>
          <cell r="O642" t="str">
            <v>大学英语</v>
          </cell>
          <cell r="P642">
            <v>0</v>
          </cell>
          <cell r="Q642" t="str">
            <v>缺考</v>
          </cell>
          <cell r="R642" t="str">
            <v>学前教育专业综合</v>
          </cell>
          <cell r="S642">
            <v>0</v>
          </cell>
          <cell r="T642" t="str">
            <v>缺考</v>
          </cell>
          <cell r="U642" t="str">
            <v>缺考</v>
          </cell>
          <cell r="V642">
            <v>0</v>
          </cell>
          <cell r="W642">
            <v>79.62</v>
          </cell>
          <cell r="X642">
            <v>31.848000000000003</v>
          </cell>
        </row>
        <row r="643">
          <cell r="C643" t="str">
            <v>201838010112</v>
          </cell>
          <cell r="D643" t="str">
            <v>王依霖</v>
          </cell>
          <cell r="E643" t="str">
            <v>511623200009135724</v>
          </cell>
          <cell r="F643" t="str">
            <v>四川工业科技学院</v>
          </cell>
          <cell r="G643" t="str">
            <v>四川工业科技学院</v>
          </cell>
          <cell r="H643" t="str">
            <v>学前教育</v>
          </cell>
          <cell r="I643">
            <v>0</v>
          </cell>
          <cell r="J643" t="str">
            <v>教师教育学院</v>
          </cell>
          <cell r="K643" t="str">
            <v>学前教育</v>
          </cell>
          <cell r="L643" t="str">
            <v>大学语文</v>
          </cell>
          <cell r="M643">
            <v>0</v>
          </cell>
          <cell r="N643" t="str">
            <v>缺考</v>
          </cell>
          <cell r="O643" t="str">
            <v>大学英语</v>
          </cell>
          <cell r="P643">
            <v>0</v>
          </cell>
          <cell r="Q643" t="str">
            <v>缺考</v>
          </cell>
          <cell r="R643" t="str">
            <v>学前教育专业综合</v>
          </cell>
          <cell r="S643">
            <v>0</v>
          </cell>
          <cell r="T643" t="str">
            <v>缺考</v>
          </cell>
          <cell r="U643" t="str">
            <v>缺考</v>
          </cell>
          <cell r="V643">
            <v>0</v>
          </cell>
          <cell r="W643">
            <v>79.28</v>
          </cell>
          <cell r="X643">
            <v>31.712000000000003</v>
          </cell>
        </row>
        <row r="644">
          <cell r="C644" t="str">
            <v>201838010265</v>
          </cell>
          <cell r="D644" t="str">
            <v>游淼</v>
          </cell>
          <cell r="E644" t="str">
            <v>513124200007060168</v>
          </cell>
          <cell r="F644" t="str">
            <v>四川工业科技学院</v>
          </cell>
          <cell r="G644" t="str">
            <v>四川工业科技学院</v>
          </cell>
          <cell r="H644" t="str">
            <v>学前教育</v>
          </cell>
          <cell r="I644">
            <v>0</v>
          </cell>
          <cell r="J644" t="str">
            <v>教师教育学院</v>
          </cell>
          <cell r="K644" t="str">
            <v>学前教育</v>
          </cell>
          <cell r="L644" t="str">
            <v>大学语文</v>
          </cell>
          <cell r="M644">
            <v>0</v>
          </cell>
          <cell r="N644" t="str">
            <v>缺考</v>
          </cell>
          <cell r="O644" t="str">
            <v>大学英语</v>
          </cell>
          <cell r="P644">
            <v>0</v>
          </cell>
          <cell r="Q644" t="str">
            <v>缺考</v>
          </cell>
          <cell r="R644" t="str">
            <v>学前教育专业综合</v>
          </cell>
          <cell r="S644">
            <v>0</v>
          </cell>
          <cell r="T644" t="str">
            <v>缺考</v>
          </cell>
          <cell r="U644" t="str">
            <v>缺考</v>
          </cell>
          <cell r="V644">
            <v>0</v>
          </cell>
          <cell r="W644">
            <v>79.2</v>
          </cell>
          <cell r="X644">
            <v>31.680000000000003</v>
          </cell>
        </row>
        <row r="645">
          <cell r="C645" t="str">
            <v>201838010229</v>
          </cell>
          <cell r="D645" t="str">
            <v>李巧巧</v>
          </cell>
          <cell r="E645" t="str">
            <v>511321200008280322</v>
          </cell>
          <cell r="F645" t="str">
            <v>四川工业科技学院</v>
          </cell>
          <cell r="G645" t="str">
            <v>四川工业科技学院</v>
          </cell>
          <cell r="H645" t="str">
            <v>学前教育</v>
          </cell>
          <cell r="I645">
            <v>0</v>
          </cell>
          <cell r="J645" t="str">
            <v>教师教育学院</v>
          </cell>
          <cell r="K645" t="str">
            <v>学前教育</v>
          </cell>
          <cell r="L645" t="str">
            <v>大学语文</v>
          </cell>
          <cell r="M645">
            <v>0</v>
          </cell>
          <cell r="N645" t="str">
            <v>缺考</v>
          </cell>
          <cell r="O645" t="str">
            <v>大学英语</v>
          </cell>
          <cell r="P645">
            <v>0</v>
          </cell>
          <cell r="Q645" t="str">
            <v>缺考</v>
          </cell>
          <cell r="R645" t="str">
            <v>学前教育专业综合</v>
          </cell>
          <cell r="S645">
            <v>0</v>
          </cell>
          <cell r="T645" t="str">
            <v>缺考</v>
          </cell>
          <cell r="U645" t="str">
            <v>缺考</v>
          </cell>
          <cell r="V645">
            <v>0</v>
          </cell>
          <cell r="W645">
            <v>78.209999999999994</v>
          </cell>
          <cell r="X645">
            <v>31.283999999999999</v>
          </cell>
        </row>
        <row r="646">
          <cell r="C646" t="str">
            <v>201838010302</v>
          </cell>
          <cell r="D646" t="str">
            <v>汪雯</v>
          </cell>
          <cell r="E646" t="str">
            <v>513902199902071648</v>
          </cell>
          <cell r="F646" t="str">
            <v>四川工业科技学院</v>
          </cell>
          <cell r="G646" t="str">
            <v>四川工业科技学院</v>
          </cell>
          <cell r="H646" t="str">
            <v>学前教育</v>
          </cell>
          <cell r="I646">
            <v>0</v>
          </cell>
          <cell r="J646" t="str">
            <v>教师教育学院</v>
          </cell>
          <cell r="K646" t="str">
            <v>学前教育</v>
          </cell>
          <cell r="L646" t="str">
            <v>大学语文</v>
          </cell>
          <cell r="M646">
            <v>0</v>
          </cell>
          <cell r="N646" t="str">
            <v>缺考</v>
          </cell>
          <cell r="O646" t="str">
            <v>大学英语</v>
          </cell>
          <cell r="P646">
            <v>0</v>
          </cell>
          <cell r="Q646" t="str">
            <v>缺考</v>
          </cell>
          <cell r="R646" t="str">
            <v>学前教育专业综合</v>
          </cell>
          <cell r="S646">
            <v>0</v>
          </cell>
          <cell r="T646" t="str">
            <v>缺考</v>
          </cell>
          <cell r="U646" t="str">
            <v>缺考</v>
          </cell>
          <cell r="V646">
            <v>0</v>
          </cell>
          <cell r="W646">
            <v>77.900000000000006</v>
          </cell>
          <cell r="X646">
            <v>31.160000000000004</v>
          </cell>
        </row>
        <row r="647">
          <cell r="C647" t="str">
            <v>201838010214</v>
          </cell>
          <cell r="D647" t="str">
            <v>张碟</v>
          </cell>
          <cell r="E647" t="str">
            <v>511123200007056128</v>
          </cell>
          <cell r="F647" t="str">
            <v>四川工业科技学院</v>
          </cell>
          <cell r="G647" t="str">
            <v>四川工业科技学院</v>
          </cell>
          <cell r="H647" t="str">
            <v>学前教育</v>
          </cell>
          <cell r="I647">
            <v>0</v>
          </cell>
          <cell r="J647" t="str">
            <v>教师教育学院</v>
          </cell>
          <cell r="K647" t="str">
            <v>学前教育</v>
          </cell>
          <cell r="L647" t="str">
            <v>大学语文</v>
          </cell>
          <cell r="M647">
            <v>0</v>
          </cell>
          <cell r="N647" t="str">
            <v>缺考</v>
          </cell>
          <cell r="O647" t="str">
            <v>大学英语</v>
          </cell>
          <cell r="P647">
            <v>0</v>
          </cell>
          <cell r="Q647" t="str">
            <v>缺考</v>
          </cell>
          <cell r="R647" t="str">
            <v>学前教育专业综合</v>
          </cell>
          <cell r="S647">
            <v>0</v>
          </cell>
          <cell r="T647" t="str">
            <v>缺考</v>
          </cell>
          <cell r="U647" t="str">
            <v>缺考</v>
          </cell>
          <cell r="V647">
            <v>0</v>
          </cell>
          <cell r="W647">
            <v>77.819999999999993</v>
          </cell>
          <cell r="X647">
            <v>31.128</v>
          </cell>
        </row>
        <row r="648">
          <cell r="C648" t="str">
            <v>201838010491</v>
          </cell>
          <cell r="D648" t="str">
            <v>杨建美</v>
          </cell>
          <cell r="E648" t="str">
            <v>513323199907144526</v>
          </cell>
          <cell r="F648" t="str">
            <v>四川工业科技学院</v>
          </cell>
          <cell r="G648" t="str">
            <v>四川工业科技学院</v>
          </cell>
          <cell r="H648" t="str">
            <v>学前教育</v>
          </cell>
          <cell r="I648">
            <v>0</v>
          </cell>
          <cell r="J648" t="str">
            <v>教师教育学院</v>
          </cell>
          <cell r="K648" t="str">
            <v>学前教育</v>
          </cell>
          <cell r="L648" t="str">
            <v>大学语文</v>
          </cell>
          <cell r="M648">
            <v>0</v>
          </cell>
          <cell r="N648" t="str">
            <v>缺考</v>
          </cell>
          <cell r="O648" t="str">
            <v>大学英语</v>
          </cell>
          <cell r="P648">
            <v>0</v>
          </cell>
          <cell r="Q648" t="str">
            <v>缺考</v>
          </cell>
          <cell r="R648" t="str">
            <v>学前教育专业综合</v>
          </cell>
          <cell r="S648">
            <v>0</v>
          </cell>
          <cell r="T648" t="str">
            <v>缺考</v>
          </cell>
          <cell r="U648" t="str">
            <v>缺考</v>
          </cell>
          <cell r="V648">
            <v>0</v>
          </cell>
          <cell r="W648">
            <v>77.69</v>
          </cell>
          <cell r="X648">
            <v>31.076000000000001</v>
          </cell>
        </row>
        <row r="649">
          <cell r="C649" t="str">
            <v>201838010378</v>
          </cell>
          <cell r="D649" t="str">
            <v>杜庭艳</v>
          </cell>
          <cell r="E649" t="str">
            <v>510823200010227044</v>
          </cell>
          <cell r="F649" t="str">
            <v>四川工业科技学院</v>
          </cell>
          <cell r="G649" t="str">
            <v>四川工业科技学院</v>
          </cell>
          <cell r="H649" t="str">
            <v>学前教育</v>
          </cell>
          <cell r="I649">
            <v>0</v>
          </cell>
          <cell r="J649" t="str">
            <v>教师教育学院</v>
          </cell>
          <cell r="K649" t="str">
            <v>学前教育</v>
          </cell>
          <cell r="L649" t="str">
            <v>大学语文</v>
          </cell>
          <cell r="M649">
            <v>0</v>
          </cell>
          <cell r="N649" t="str">
            <v>缺考</v>
          </cell>
          <cell r="O649" t="str">
            <v>大学英语</v>
          </cell>
          <cell r="P649">
            <v>0</v>
          </cell>
          <cell r="Q649" t="str">
            <v>缺考</v>
          </cell>
          <cell r="R649" t="str">
            <v>学前教育专业综合</v>
          </cell>
          <cell r="S649">
            <v>0</v>
          </cell>
          <cell r="T649" t="str">
            <v>缺考</v>
          </cell>
          <cell r="U649" t="str">
            <v>缺考</v>
          </cell>
          <cell r="V649">
            <v>0</v>
          </cell>
          <cell r="W649">
            <v>77.680000000000007</v>
          </cell>
          <cell r="X649">
            <v>31.072000000000003</v>
          </cell>
        </row>
        <row r="650">
          <cell r="C650" t="str">
            <v>201838010266</v>
          </cell>
          <cell r="D650" t="str">
            <v>周籽彤</v>
          </cell>
          <cell r="E650" t="str">
            <v>513124200010250026</v>
          </cell>
          <cell r="F650" t="str">
            <v>四川工业科技学院</v>
          </cell>
          <cell r="G650" t="str">
            <v>四川工业科技学院</v>
          </cell>
          <cell r="H650" t="str">
            <v>学前教育</v>
          </cell>
          <cell r="I650">
            <v>0</v>
          </cell>
          <cell r="J650" t="str">
            <v>教师教育学院</v>
          </cell>
          <cell r="K650" t="str">
            <v>学前教育</v>
          </cell>
          <cell r="L650" t="str">
            <v>大学语文</v>
          </cell>
          <cell r="M650">
            <v>0</v>
          </cell>
          <cell r="N650" t="str">
            <v>缺考</v>
          </cell>
          <cell r="O650" t="str">
            <v>大学英语</v>
          </cell>
          <cell r="P650">
            <v>0</v>
          </cell>
          <cell r="Q650" t="str">
            <v>缺考</v>
          </cell>
          <cell r="R650" t="str">
            <v>学前教育专业综合</v>
          </cell>
          <cell r="S650">
            <v>0</v>
          </cell>
          <cell r="T650" t="str">
            <v>缺考</v>
          </cell>
          <cell r="U650" t="str">
            <v>缺考</v>
          </cell>
          <cell r="V650">
            <v>0</v>
          </cell>
          <cell r="W650">
            <v>77.25</v>
          </cell>
          <cell r="X650">
            <v>30.900000000000002</v>
          </cell>
        </row>
        <row r="651">
          <cell r="C651" t="str">
            <v>201838010344</v>
          </cell>
          <cell r="D651" t="str">
            <v>朱瑞琳</v>
          </cell>
          <cell r="E651" t="str">
            <v>510421200108040021</v>
          </cell>
          <cell r="F651" t="str">
            <v>四川工业科技学院</v>
          </cell>
          <cell r="G651" t="str">
            <v>四川工业科技学院</v>
          </cell>
          <cell r="H651" t="str">
            <v>学前教育</v>
          </cell>
          <cell r="I651">
            <v>0</v>
          </cell>
          <cell r="J651" t="str">
            <v>教师教育学院</v>
          </cell>
          <cell r="K651" t="str">
            <v>学前教育</v>
          </cell>
          <cell r="L651" t="str">
            <v>大学语文</v>
          </cell>
          <cell r="M651">
            <v>0</v>
          </cell>
          <cell r="N651" t="str">
            <v>缺考</v>
          </cell>
          <cell r="O651" t="str">
            <v>大学英语</v>
          </cell>
          <cell r="P651">
            <v>0</v>
          </cell>
          <cell r="Q651" t="str">
            <v>缺考</v>
          </cell>
          <cell r="R651" t="str">
            <v>学前教育专业综合</v>
          </cell>
          <cell r="S651">
            <v>0</v>
          </cell>
          <cell r="T651" t="str">
            <v>缺考</v>
          </cell>
          <cell r="U651" t="str">
            <v>缺考</v>
          </cell>
          <cell r="V651">
            <v>0</v>
          </cell>
          <cell r="W651">
            <v>76.31</v>
          </cell>
          <cell r="X651">
            <v>30.524000000000001</v>
          </cell>
        </row>
        <row r="652">
          <cell r="C652" t="str">
            <v>201838010456</v>
          </cell>
          <cell r="D652" t="str">
            <v>阿加衣支木</v>
          </cell>
          <cell r="E652" t="str">
            <v>513434199405022742</v>
          </cell>
          <cell r="F652" t="str">
            <v>四川工业科技学院</v>
          </cell>
          <cell r="G652" t="str">
            <v>四川工业科技学院</v>
          </cell>
          <cell r="H652" t="str">
            <v>学前教育</v>
          </cell>
          <cell r="I652">
            <v>0</v>
          </cell>
          <cell r="J652" t="str">
            <v>教师教育学院</v>
          </cell>
          <cell r="K652" t="str">
            <v>学前教育</v>
          </cell>
          <cell r="L652" t="str">
            <v>大学语文</v>
          </cell>
          <cell r="M652">
            <v>0</v>
          </cell>
          <cell r="N652" t="str">
            <v>缺考</v>
          </cell>
          <cell r="O652" t="str">
            <v>大学英语</v>
          </cell>
          <cell r="P652">
            <v>0</v>
          </cell>
          <cell r="Q652" t="str">
            <v>缺考</v>
          </cell>
          <cell r="R652" t="str">
            <v>学前教育专业综合</v>
          </cell>
          <cell r="S652">
            <v>0</v>
          </cell>
          <cell r="T652" t="str">
            <v>缺考</v>
          </cell>
          <cell r="U652" t="str">
            <v>缺考</v>
          </cell>
          <cell r="V652">
            <v>0</v>
          </cell>
          <cell r="W652">
            <v>76.31</v>
          </cell>
          <cell r="X652">
            <v>30.524000000000001</v>
          </cell>
        </row>
        <row r="653">
          <cell r="C653" t="str">
            <v>201838010552</v>
          </cell>
          <cell r="D653" t="str">
            <v>四郎呷娃</v>
          </cell>
          <cell r="E653" t="str">
            <v>513326199911062012</v>
          </cell>
          <cell r="F653" t="str">
            <v>四川工业科技学院</v>
          </cell>
          <cell r="G653" t="str">
            <v>四川工业科技学院</v>
          </cell>
          <cell r="H653" t="str">
            <v>学前教育</v>
          </cell>
          <cell r="I653">
            <v>0</v>
          </cell>
          <cell r="J653" t="str">
            <v>教师教育学院</v>
          </cell>
          <cell r="K653" t="str">
            <v>学前教育</v>
          </cell>
          <cell r="L653" t="str">
            <v>大学语文</v>
          </cell>
          <cell r="M653">
            <v>0</v>
          </cell>
          <cell r="N653" t="str">
            <v>缺考</v>
          </cell>
          <cell r="O653" t="str">
            <v>大学英语</v>
          </cell>
          <cell r="P653">
            <v>0</v>
          </cell>
          <cell r="Q653" t="str">
            <v>缺考</v>
          </cell>
          <cell r="R653" t="str">
            <v>学前教育专业综合</v>
          </cell>
          <cell r="S653">
            <v>0</v>
          </cell>
          <cell r="T653" t="str">
            <v>缺考</v>
          </cell>
          <cell r="U653" t="str">
            <v>缺考</v>
          </cell>
          <cell r="V653">
            <v>0</v>
          </cell>
          <cell r="W653">
            <v>75.73</v>
          </cell>
          <cell r="X653">
            <v>30.292000000000002</v>
          </cell>
        </row>
        <row r="654">
          <cell r="C654" t="str">
            <v>201838010518</v>
          </cell>
          <cell r="D654" t="str">
            <v>邓旭</v>
          </cell>
          <cell r="E654" t="str">
            <v>513324199705242220</v>
          </cell>
          <cell r="F654" t="str">
            <v>四川工业科技学院</v>
          </cell>
          <cell r="G654" t="str">
            <v>四川工业科技学院</v>
          </cell>
          <cell r="H654" t="str">
            <v>学前教育</v>
          </cell>
          <cell r="I654">
            <v>0</v>
          </cell>
          <cell r="J654" t="str">
            <v>教师教育学院</v>
          </cell>
          <cell r="K654" t="str">
            <v>学前教育</v>
          </cell>
          <cell r="L654" t="str">
            <v>大学语文</v>
          </cell>
          <cell r="M654">
            <v>0</v>
          </cell>
          <cell r="N654" t="str">
            <v>缺考</v>
          </cell>
          <cell r="O654" t="str">
            <v>大学英语</v>
          </cell>
          <cell r="P654">
            <v>0</v>
          </cell>
          <cell r="Q654" t="str">
            <v>缺考</v>
          </cell>
          <cell r="R654" t="str">
            <v>学前教育专业综合</v>
          </cell>
          <cell r="S654">
            <v>0</v>
          </cell>
          <cell r="T654" t="str">
            <v>缺考</v>
          </cell>
          <cell r="U654" t="str">
            <v>缺考</v>
          </cell>
          <cell r="V654">
            <v>0</v>
          </cell>
          <cell r="W654">
            <v>74.680000000000007</v>
          </cell>
          <cell r="X654">
            <v>29.872000000000003</v>
          </cell>
        </row>
        <row r="655">
          <cell r="C655" t="str">
            <v>201838010477</v>
          </cell>
          <cell r="D655" t="str">
            <v>马深明</v>
          </cell>
          <cell r="E655" t="str">
            <v>513401199709138122</v>
          </cell>
          <cell r="F655" t="str">
            <v>四川工业科技学院</v>
          </cell>
          <cell r="G655" t="str">
            <v>四川工业科技学院</v>
          </cell>
          <cell r="H655" t="str">
            <v>学前教育</v>
          </cell>
          <cell r="I655">
            <v>0</v>
          </cell>
          <cell r="J655" t="str">
            <v>教师教育学院</v>
          </cell>
          <cell r="K655" t="str">
            <v>学前教育</v>
          </cell>
          <cell r="L655" t="str">
            <v>大学语文</v>
          </cell>
          <cell r="M655">
            <v>0</v>
          </cell>
          <cell r="N655" t="str">
            <v>缺考</v>
          </cell>
          <cell r="O655" t="str">
            <v>大学英语</v>
          </cell>
          <cell r="P655">
            <v>0</v>
          </cell>
          <cell r="Q655" t="str">
            <v>缺考</v>
          </cell>
          <cell r="R655" t="str">
            <v>学前教育专业综合</v>
          </cell>
          <cell r="S655">
            <v>0</v>
          </cell>
          <cell r="T655" t="str">
            <v>缺考</v>
          </cell>
          <cell r="U655" t="str">
            <v>缺考</v>
          </cell>
          <cell r="V655">
            <v>0</v>
          </cell>
          <cell r="W655">
            <v>74.319999999999993</v>
          </cell>
          <cell r="X655">
            <v>29.727999999999998</v>
          </cell>
        </row>
        <row r="656">
          <cell r="C656" t="str">
            <v>201838010337</v>
          </cell>
          <cell r="D656" t="str">
            <v>余天晴</v>
          </cell>
          <cell r="E656" t="str">
            <v>513423199907286503</v>
          </cell>
          <cell r="F656" t="str">
            <v>四川工业科技学院</v>
          </cell>
          <cell r="G656" t="str">
            <v>四川工业科技学院</v>
          </cell>
          <cell r="H656" t="str">
            <v>学前教育</v>
          </cell>
          <cell r="I656">
            <v>0</v>
          </cell>
          <cell r="J656" t="str">
            <v>教师教育学院</v>
          </cell>
          <cell r="K656" t="str">
            <v>学前教育</v>
          </cell>
          <cell r="L656" t="str">
            <v>大学语文</v>
          </cell>
          <cell r="M656">
            <v>0</v>
          </cell>
          <cell r="N656" t="str">
            <v>缺考</v>
          </cell>
          <cell r="O656" t="str">
            <v>大学英语</v>
          </cell>
          <cell r="P656">
            <v>0</v>
          </cell>
          <cell r="Q656" t="str">
            <v>缺考</v>
          </cell>
          <cell r="R656" t="str">
            <v>学前教育专业综合</v>
          </cell>
          <cell r="S656">
            <v>0</v>
          </cell>
          <cell r="T656" t="str">
            <v>缺考</v>
          </cell>
          <cell r="U656" t="str">
            <v>缺考</v>
          </cell>
          <cell r="V656">
            <v>0</v>
          </cell>
          <cell r="W656">
            <v>74.040000000000006</v>
          </cell>
          <cell r="X656">
            <v>29.616000000000003</v>
          </cell>
        </row>
        <row r="657">
          <cell r="C657" t="str">
            <v>1813050304</v>
          </cell>
          <cell r="D657" t="str">
            <v>马燕</v>
          </cell>
          <cell r="E657" t="str">
            <v>513721199910016022</v>
          </cell>
          <cell r="F657" t="str">
            <v>四川幼儿师范高等专科学校</v>
          </cell>
          <cell r="G657" t="str">
            <v>四川幼儿师范高等专科学校</v>
          </cell>
          <cell r="H657" t="str">
            <v>美术教育</v>
          </cell>
          <cell r="I657">
            <v>0</v>
          </cell>
          <cell r="J657" t="str">
            <v>美术学院</v>
          </cell>
          <cell r="K657" t="str">
            <v>美术学</v>
          </cell>
          <cell r="L657" t="str">
            <v>大学语文</v>
          </cell>
          <cell r="M657">
            <v>67</v>
          </cell>
          <cell r="N657">
            <v>67</v>
          </cell>
          <cell r="O657" t="str">
            <v>计算机基础B</v>
          </cell>
          <cell r="P657">
            <v>83.5</v>
          </cell>
          <cell r="Q657">
            <v>83.5</v>
          </cell>
          <cell r="R657" t="str">
            <v>美术学专业综合</v>
          </cell>
          <cell r="S657">
            <v>91.5</v>
          </cell>
          <cell r="T657">
            <v>91.5</v>
          </cell>
          <cell r="U657"/>
          <cell r="V657">
            <v>81.75</v>
          </cell>
          <cell r="W657">
            <v>84.69</v>
          </cell>
          <cell r="X657">
            <v>82.925999999999988</v>
          </cell>
        </row>
        <row r="658">
          <cell r="C658" t="str">
            <v>1813050105</v>
          </cell>
          <cell r="D658" t="str">
            <v>冷宣谊</v>
          </cell>
          <cell r="E658" t="str">
            <v>513922199805191483</v>
          </cell>
          <cell r="F658" t="str">
            <v>四川幼儿师范高等专科学校</v>
          </cell>
          <cell r="G658" t="str">
            <v>四川幼儿师范高等专科学校</v>
          </cell>
          <cell r="H658" t="str">
            <v>美术教育</v>
          </cell>
          <cell r="I658">
            <v>0</v>
          </cell>
          <cell r="J658" t="str">
            <v>美术学院</v>
          </cell>
          <cell r="K658" t="str">
            <v>美术学</v>
          </cell>
          <cell r="L658" t="str">
            <v>大学语文</v>
          </cell>
          <cell r="M658">
            <v>61</v>
          </cell>
          <cell r="N658">
            <v>61</v>
          </cell>
          <cell r="O658" t="str">
            <v>计算机基础B</v>
          </cell>
          <cell r="P658">
            <v>61.5</v>
          </cell>
          <cell r="Q658">
            <v>61.5</v>
          </cell>
          <cell r="R658" t="str">
            <v>美术学专业综合</v>
          </cell>
          <cell r="S658">
            <v>91</v>
          </cell>
          <cell r="T658">
            <v>91</v>
          </cell>
          <cell r="U658"/>
          <cell r="V658">
            <v>73.150000000000006</v>
          </cell>
          <cell r="W658">
            <v>86.36</v>
          </cell>
          <cell r="X658">
            <v>78.433999999999997</v>
          </cell>
        </row>
        <row r="659">
          <cell r="C659" t="str">
            <v>1813050320</v>
          </cell>
          <cell r="D659" t="str">
            <v>魏可</v>
          </cell>
          <cell r="E659" t="str">
            <v>511923199904103703</v>
          </cell>
          <cell r="F659" t="str">
            <v>四川幼儿师范高等专科学校</v>
          </cell>
          <cell r="G659" t="str">
            <v>四川幼儿师范高等专科学校</v>
          </cell>
          <cell r="H659" t="str">
            <v>美术教育</v>
          </cell>
          <cell r="I659">
            <v>0</v>
          </cell>
          <cell r="J659" t="str">
            <v>美术学院</v>
          </cell>
          <cell r="K659" t="str">
            <v>美术学</v>
          </cell>
          <cell r="L659" t="str">
            <v>大学语文</v>
          </cell>
          <cell r="M659">
            <v>56</v>
          </cell>
          <cell r="N659">
            <v>56</v>
          </cell>
          <cell r="O659" t="str">
            <v>计算机基础B</v>
          </cell>
          <cell r="P659">
            <v>72</v>
          </cell>
          <cell r="Q659">
            <v>72</v>
          </cell>
          <cell r="R659" t="str">
            <v>美术学专业综合</v>
          </cell>
          <cell r="S659">
            <v>85.5</v>
          </cell>
          <cell r="T659">
            <v>85.5</v>
          </cell>
          <cell r="U659"/>
          <cell r="V659">
            <v>72.599999999999994</v>
          </cell>
          <cell r="W659">
            <v>84.78</v>
          </cell>
          <cell r="X659">
            <v>77.471999999999994</v>
          </cell>
        </row>
        <row r="660">
          <cell r="C660" t="str">
            <v>1813050303</v>
          </cell>
          <cell r="D660" t="str">
            <v>王富琼</v>
          </cell>
          <cell r="E660" t="str">
            <v>511921199909265709</v>
          </cell>
          <cell r="F660" t="str">
            <v>四川幼儿师范高等专科学校</v>
          </cell>
          <cell r="G660" t="str">
            <v>四川幼儿师范高等专科学校</v>
          </cell>
          <cell r="H660" t="str">
            <v>美术教育</v>
          </cell>
          <cell r="I660">
            <v>0</v>
          </cell>
          <cell r="J660" t="str">
            <v>美术学院</v>
          </cell>
          <cell r="K660" t="str">
            <v>美术学</v>
          </cell>
          <cell r="L660" t="str">
            <v>大学语文</v>
          </cell>
          <cell r="M660">
            <v>65</v>
          </cell>
          <cell r="N660">
            <v>65</v>
          </cell>
          <cell r="O660" t="str">
            <v>计算机基础B</v>
          </cell>
          <cell r="P660">
            <v>74</v>
          </cell>
          <cell r="Q660">
            <v>74</v>
          </cell>
          <cell r="R660" t="str">
            <v>美术学专业综合</v>
          </cell>
          <cell r="S660">
            <v>90</v>
          </cell>
          <cell r="T660">
            <v>90</v>
          </cell>
          <cell r="U660"/>
          <cell r="V660">
            <v>77.7</v>
          </cell>
          <cell r="W660">
            <v>83.04</v>
          </cell>
          <cell r="X660">
            <v>79.835999999999999</v>
          </cell>
        </row>
        <row r="661">
          <cell r="C661" t="str">
            <v>1813050720</v>
          </cell>
          <cell r="D661" t="str">
            <v>肖磊</v>
          </cell>
          <cell r="E661" t="str">
            <v>513721199910086717</v>
          </cell>
          <cell r="F661" t="str">
            <v>四川幼儿师范高等专科学校</v>
          </cell>
          <cell r="G661" t="str">
            <v>四川幼儿师范高等专科学校</v>
          </cell>
          <cell r="H661" t="str">
            <v>美术教育</v>
          </cell>
          <cell r="I661">
            <v>0</v>
          </cell>
          <cell r="J661" t="str">
            <v>美术学院</v>
          </cell>
          <cell r="K661" t="str">
            <v>美术学</v>
          </cell>
          <cell r="L661" t="str">
            <v>大学语文</v>
          </cell>
          <cell r="M661">
            <v>63</v>
          </cell>
          <cell r="N661">
            <v>63</v>
          </cell>
          <cell r="O661" t="str">
            <v>计算机基础B</v>
          </cell>
          <cell r="P661">
            <v>69</v>
          </cell>
          <cell r="Q661">
            <v>69</v>
          </cell>
          <cell r="R661" t="str">
            <v>美术学专业综合</v>
          </cell>
          <cell r="S661">
            <v>83.5</v>
          </cell>
          <cell r="T661">
            <v>83.5</v>
          </cell>
          <cell r="U661"/>
          <cell r="V661">
            <v>73</v>
          </cell>
          <cell r="W661">
            <v>82.08</v>
          </cell>
          <cell r="X661">
            <v>76.632000000000005</v>
          </cell>
        </row>
        <row r="662">
          <cell r="C662" t="str">
            <v>1813050410</v>
          </cell>
          <cell r="D662" t="str">
            <v>邓杰睿</v>
          </cell>
          <cell r="E662" t="str">
            <v>511112200009281418</v>
          </cell>
          <cell r="F662" t="str">
            <v>四川幼儿师范高等专科学校</v>
          </cell>
          <cell r="G662" t="str">
            <v>四川幼儿师范高等专科学校</v>
          </cell>
          <cell r="H662" t="str">
            <v>美术教育</v>
          </cell>
          <cell r="I662">
            <v>0</v>
          </cell>
          <cell r="J662" t="str">
            <v>美术学院</v>
          </cell>
          <cell r="K662" t="str">
            <v>美术学</v>
          </cell>
          <cell r="L662" t="str">
            <v>大学语文</v>
          </cell>
          <cell r="M662">
            <v>48</v>
          </cell>
          <cell r="N662">
            <v>48</v>
          </cell>
          <cell r="O662" t="str">
            <v>计算机基础B</v>
          </cell>
          <cell r="P662">
            <v>84.5</v>
          </cell>
          <cell r="Q662">
            <v>84.5</v>
          </cell>
          <cell r="R662" t="str">
            <v>美术学专业综合</v>
          </cell>
          <cell r="S662">
            <v>91.5</v>
          </cell>
          <cell r="T662">
            <v>91.5</v>
          </cell>
          <cell r="U662"/>
          <cell r="V662">
            <v>76.349999999999994</v>
          </cell>
          <cell r="W662">
            <v>83.68</v>
          </cell>
          <cell r="X662">
            <v>79.281999999999996</v>
          </cell>
        </row>
        <row r="663">
          <cell r="C663" t="str">
            <v>1813050317</v>
          </cell>
          <cell r="D663" t="str">
            <v>黄雨桐</v>
          </cell>
          <cell r="E663" t="str">
            <v>510921200008174361</v>
          </cell>
          <cell r="F663" t="str">
            <v>四川幼儿师范高等专科学校</v>
          </cell>
          <cell r="G663" t="str">
            <v>四川幼儿师范高等专科学校</v>
          </cell>
          <cell r="H663" t="str">
            <v>美术教育</v>
          </cell>
          <cell r="I663">
            <v>0</v>
          </cell>
          <cell r="J663" t="str">
            <v>美术学院</v>
          </cell>
          <cell r="K663" t="str">
            <v>美术学</v>
          </cell>
          <cell r="L663" t="str">
            <v>大学语文</v>
          </cell>
          <cell r="M663">
            <v>63</v>
          </cell>
          <cell r="N663">
            <v>63</v>
          </cell>
          <cell r="O663" t="str">
            <v>计算机基础B</v>
          </cell>
          <cell r="P663">
            <v>74.5</v>
          </cell>
          <cell r="Q663">
            <v>74.5</v>
          </cell>
          <cell r="R663" t="str">
            <v>美术学专业综合</v>
          </cell>
          <cell r="S663">
            <v>90.5</v>
          </cell>
          <cell r="T663">
            <v>90.5</v>
          </cell>
          <cell r="U663"/>
          <cell r="V663">
            <v>77.45</v>
          </cell>
          <cell r="W663">
            <v>81.45</v>
          </cell>
          <cell r="X663">
            <v>79.050000000000011</v>
          </cell>
        </row>
        <row r="664">
          <cell r="C664">
            <v>1813050724</v>
          </cell>
          <cell r="D664" t="str">
            <v>胡蓓</v>
          </cell>
          <cell r="E664" t="str">
            <v>513030199909283228</v>
          </cell>
          <cell r="F664" t="str">
            <v>四川幼儿师范高等专科学校</v>
          </cell>
          <cell r="G664" t="str">
            <v>四川幼儿师范高等专科学校</v>
          </cell>
          <cell r="H664" t="str">
            <v>美术教育</v>
          </cell>
          <cell r="I664">
            <v>0</v>
          </cell>
          <cell r="J664" t="str">
            <v>美术学院</v>
          </cell>
          <cell r="K664" t="str">
            <v>美术学</v>
          </cell>
          <cell r="L664" t="str">
            <v>大学语文</v>
          </cell>
          <cell r="M664">
            <v>65</v>
          </cell>
          <cell r="N664">
            <v>65</v>
          </cell>
          <cell r="O664" t="str">
            <v>计算机基础B</v>
          </cell>
          <cell r="P664">
            <v>65</v>
          </cell>
          <cell r="Q664">
            <v>65</v>
          </cell>
          <cell r="R664" t="str">
            <v>美术学专业综合</v>
          </cell>
          <cell r="S664">
            <v>80</v>
          </cell>
          <cell r="T664">
            <v>80</v>
          </cell>
          <cell r="U664"/>
          <cell r="V664">
            <v>71</v>
          </cell>
          <cell r="W664">
            <v>83.19</v>
          </cell>
          <cell r="X664">
            <v>75.876000000000005</v>
          </cell>
        </row>
        <row r="665">
          <cell r="C665" t="str">
            <v>1813050803</v>
          </cell>
          <cell r="D665" t="str">
            <v>陈俊杰</v>
          </cell>
          <cell r="E665" t="str">
            <v>511502200005210312</v>
          </cell>
          <cell r="F665" t="str">
            <v>四川幼儿师范高等专科学校</v>
          </cell>
          <cell r="G665" t="str">
            <v>四川幼儿师范高等专科学校</v>
          </cell>
          <cell r="H665" t="str">
            <v>美术教育</v>
          </cell>
          <cell r="I665">
            <v>0</v>
          </cell>
          <cell r="J665" t="str">
            <v>美术学院</v>
          </cell>
          <cell r="K665" t="str">
            <v>美术学</v>
          </cell>
          <cell r="L665" t="str">
            <v>大学语文</v>
          </cell>
          <cell r="M665">
            <v>63</v>
          </cell>
          <cell r="N665">
            <v>63</v>
          </cell>
          <cell r="O665" t="str">
            <v>计算机基础B</v>
          </cell>
          <cell r="P665">
            <v>86</v>
          </cell>
          <cell r="Q665">
            <v>86</v>
          </cell>
          <cell r="R665" t="str">
            <v>美术学专业综合</v>
          </cell>
          <cell r="S665">
            <v>80</v>
          </cell>
          <cell r="T665">
            <v>80</v>
          </cell>
          <cell r="U665"/>
          <cell r="V665">
            <v>76.7</v>
          </cell>
          <cell r="W665">
            <v>82.03</v>
          </cell>
          <cell r="X665">
            <v>78.832000000000008</v>
          </cell>
        </row>
        <row r="666">
          <cell r="C666" t="str">
            <v>1813050636</v>
          </cell>
          <cell r="D666" t="str">
            <v>甘诗琪</v>
          </cell>
          <cell r="E666" t="str">
            <v>511623199908152784</v>
          </cell>
          <cell r="F666" t="str">
            <v>四川幼儿师范高等专科学校</v>
          </cell>
          <cell r="G666" t="str">
            <v>四川幼儿师范高等专科学校</v>
          </cell>
          <cell r="H666" t="str">
            <v>美术教育</v>
          </cell>
          <cell r="I666">
            <v>0</v>
          </cell>
          <cell r="J666" t="str">
            <v>美术学院</v>
          </cell>
          <cell r="K666" t="str">
            <v>美术学</v>
          </cell>
          <cell r="L666" t="str">
            <v>大学语文</v>
          </cell>
          <cell r="M666">
            <v>66</v>
          </cell>
          <cell r="N666">
            <v>66</v>
          </cell>
          <cell r="O666" t="str">
            <v>计算机基础B</v>
          </cell>
          <cell r="P666">
            <v>79.5</v>
          </cell>
          <cell r="Q666">
            <v>79.5</v>
          </cell>
          <cell r="R666" t="str">
            <v>美术学专业综合</v>
          </cell>
          <cell r="S666">
            <v>82</v>
          </cell>
          <cell r="T666">
            <v>82</v>
          </cell>
          <cell r="U666"/>
          <cell r="V666">
            <v>76.45</v>
          </cell>
          <cell r="W666">
            <v>81.819999999999993</v>
          </cell>
          <cell r="X666">
            <v>78.597999999999999</v>
          </cell>
        </row>
        <row r="667">
          <cell r="C667" t="str">
            <v>1813050309</v>
          </cell>
          <cell r="D667" t="str">
            <v>秦熙宏</v>
          </cell>
          <cell r="E667" t="str">
            <v>511623200009100011</v>
          </cell>
          <cell r="F667" t="str">
            <v>四川幼儿师范高等专科学校</v>
          </cell>
          <cell r="G667" t="str">
            <v>四川幼儿师范高等专科学校</v>
          </cell>
          <cell r="H667" t="str">
            <v>美术教育</v>
          </cell>
          <cell r="I667">
            <v>0</v>
          </cell>
          <cell r="J667" t="str">
            <v>美术学院</v>
          </cell>
          <cell r="K667" t="str">
            <v>美术学</v>
          </cell>
          <cell r="L667" t="str">
            <v>大学语文</v>
          </cell>
          <cell r="M667">
            <v>58</v>
          </cell>
          <cell r="N667">
            <v>58</v>
          </cell>
          <cell r="O667" t="str">
            <v>计算机基础B</v>
          </cell>
          <cell r="P667">
            <v>85</v>
          </cell>
          <cell r="Q667">
            <v>85</v>
          </cell>
          <cell r="R667" t="str">
            <v>美术学专业综合</v>
          </cell>
          <cell r="S667">
            <v>91</v>
          </cell>
          <cell r="T667">
            <v>91</v>
          </cell>
          <cell r="U667"/>
          <cell r="V667">
            <v>79.3</v>
          </cell>
          <cell r="W667">
            <v>76.91</v>
          </cell>
          <cell r="X667">
            <v>78.343999999999994</v>
          </cell>
        </row>
        <row r="668">
          <cell r="C668" t="str">
            <v>1813050133</v>
          </cell>
          <cell r="D668" t="str">
            <v>陈泓伊</v>
          </cell>
          <cell r="E668" t="str">
            <v>513921200003080027</v>
          </cell>
          <cell r="F668" t="str">
            <v>四川幼儿师范高等专科学校</v>
          </cell>
          <cell r="G668" t="str">
            <v>四川幼儿师范高等专科学校</v>
          </cell>
          <cell r="H668" t="str">
            <v>美术教育</v>
          </cell>
          <cell r="I668">
            <v>0</v>
          </cell>
          <cell r="J668" t="str">
            <v>美术学院</v>
          </cell>
          <cell r="K668" t="str">
            <v>美术学</v>
          </cell>
          <cell r="L668" t="str">
            <v>大学语文</v>
          </cell>
          <cell r="M668">
            <v>62</v>
          </cell>
          <cell r="N668">
            <v>62</v>
          </cell>
          <cell r="O668" t="str">
            <v>计算机基础B</v>
          </cell>
          <cell r="P668">
            <v>83.5</v>
          </cell>
          <cell r="Q668">
            <v>83.5</v>
          </cell>
          <cell r="R668" t="str">
            <v>美术学专业综合</v>
          </cell>
          <cell r="S668">
            <v>76</v>
          </cell>
          <cell r="T668">
            <v>76</v>
          </cell>
          <cell r="U668"/>
          <cell r="V668">
            <v>74.05</v>
          </cell>
          <cell r="W668">
            <v>84.32</v>
          </cell>
          <cell r="X668">
            <v>78.158000000000001</v>
          </cell>
        </row>
        <row r="669">
          <cell r="C669" t="str">
            <v>1813050402</v>
          </cell>
          <cell r="D669" t="str">
            <v>舒磊</v>
          </cell>
          <cell r="E669" t="str">
            <v>511622199901216734</v>
          </cell>
          <cell r="F669" t="str">
            <v>四川幼儿师范高等专科学校</v>
          </cell>
          <cell r="G669" t="str">
            <v>四川幼儿师范高等专科学校</v>
          </cell>
          <cell r="H669" t="str">
            <v>美术教育</v>
          </cell>
          <cell r="I669">
            <v>0</v>
          </cell>
          <cell r="J669" t="str">
            <v>美术学院</v>
          </cell>
          <cell r="K669" t="str">
            <v>美术学</v>
          </cell>
          <cell r="L669" t="str">
            <v>大学语文</v>
          </cell>
          <cell r="M669">
            <v>54</v>
          </cell>
          <cell r="N669">
            <v>54</v>
          </cell>
          <cell r="O669" t="str">
            <v>计算机基础B</v>
          </cell>
          <cell r="P669">
            <v>76.5</v>
          </cell>
          <cell r="Q669">
            <v>76.5</v>
          </cell>
          <cell r="R669" t="str">
            <v>美术学专业综合</v>
          </cell>
          <cell r="S669">
            <v>85.5</v>
          </cell>
          <cell r="T669">
            <v>85.5</v>
          </cell>
          <cell r="U669"/>
          <cell r="V669">
            <v>73.349999999999994</v>
          </cell>
          <cell r="W669">
            <v>85.34</v>
          </cell>
          <cell r="X669">
            <v>78.146000000000001</v>
          </cell>
        </row>
        <row r="670">
          <cell r="C670">
            <v>1813050740</v>
          </cell>
          <cell r="D670" t="str">
            <v>邱晓宇</v>
          </cell>
          <cell r="E670" t="str">
            <v>510502200011098768</v>
          </cell>
          <cell r="F670" t="str">
            <v>四川幼儿师范高等专科学校</v>
          </cell>
          <cell r="G670" t="str">
            <v>四川幼儿师范高等专科学校</v>
          </cell>
          <cell r="H670" t="str">
            <v>美术教育</v>
          </cell>
          <cell r="I670">
            <v>0</v>
          </cell>
          <cell r="J670" t="str">
            <v>美术学院</v>
          </cell>
          <cell r="K670" t="str">
            <v>美术学</v>
          </cell>
          <cell r="L670" t="str">
            <v>大学语文</v>
          </cell>
          <cell r="M670">
            <v>67</v>
          </cell>
          <cell r="N670">
            <v>67</v>
          </cell>
          <cell r="O670" t="str">
            <v>计算机基础B</v>
          </cell>
          <cell r="P670">
            <v>68</v>
          </cell>
          <cell r="Q670">
            <v>68</v>
          </cell>
          <cell r="R670" t="str">
            <v>美术学专业综合</v>
          </cell>
          <cell r="S670">
            <v>90.5</v>
          </cell>
          <cell r="T670">
            <v>90.5</v>
          </cell>
          <cell r="U670"/>
          <cell r="V670">
            <v>76.7</v>
          </cell>
          <cell r="W670">
            <v>79.8</v>
          </cell>
          <cell r="X670">
            <v>77.94</v>
          </cell>
        </row>
        <row r="671">
          <cell r="C671" t="str">
            <v>1813050316</v>
          </cell>
          <cell r="D671" t="str">
            <v>邓雨枝</v>
          </cell>
          <cell r="E671" t="str">
            <v>511302200005280723</v>
          </cell>
          <cell r="F671" t="str">
            <v>四川幼儿师范高等专科学校</v>
          </cell>
          <cell r="G671" t="str">
            <v>四川幼儿师范高等专科学校</v>
          </cell>
          <cell r="H671" t="str">
            <v>美术教育</v>
          </cell>
          <cell r="I671">
            <v>0</v>
          </cell>
          <cell r="J671" t="str">
            <v>美术学院</v>
          </cell>
          <cell r="K671" t="str">
            <v>美术学</v>
          </cell>
          <cell r="L671" t="str">
            <v>大学语文</v>
          </cell>
          <cell r="M671">
            <v>71</v>
          </cell>
          <cell r="N671">
            <v>71</v>
          </cell>
          <cell r="O671" t="str">
            <v>计算机基础B</v>
          </cell>
          <cell r="P671">
            <v>80.5</v>
          </cell>
          <cell r="Q671">
            <v>80.5</v>
          </cell>
          <cell r="R671" t="str">
            <v>美术学专业综合</v>
          </cell>
          <cell r="S671">
            <v>73</v>
          </cell>
          <cell r="T671">
            <v>73</v>
          </cell>
          <cell r="U671"/>
          <cell r="V671">
            <v>74.650000000000006</v>
          </cell>
          <cell r="W671">
            <v>82.51</v>
          </cell>
          <cell r="X671">
            <v>77.794000000000011</v>
          </cell>
        </row>
        <row r="672">
          <cell r="C672" t="str">
            <v>1813050211</v>
          </cell>
          <cell r="D672" t="str">
            <v>罗诗瑶</v>
          </cell>
          <cell r="E672" t="str">
            <v>513030200006090041</v>
          </cell>
          <cell r="F672" t="str">
            <v>四川幼儿师范高等专科学校</v>
          </cell>
          <cell r="G672" t="str">
            <v>四川幼儿师范高等专科学校</v>
          </cell>
          <cell r="H672" t="str">
            <v>美术教育</v>
          </cell>
          <cell r="I672">
            <v>0</v>
          </cell>
          <cell r="J672" t="str">
            <v>美术学院</v>
          </cell>
          <cell r="K672" t="str">
            <v>美术学</v>
          </cell>
          <cell r="L672" t="str">
            <v>大学语文</v>
          </cell>
          <cell r="M672">
            <v>52</v>
          </cell>
          <cell r="N672">
            <v>52</v>
          </cell>
          <cell r="O672" t="str">
            <v>计算机基础B</v>
          </cell>
          <cell r="P672">
            <v>74.5</v>
          </cell>
          <cell r="Q672">
            <v>74.5</v>
          </cell>
          <cell r="R672" t="str">
            <v>美术学专业综合</v>
          </cell>
          <cell r="S672">
            <v>90.5</v>
          </cell>
          <cell r="T672">
            <v>90.5</v>
          </cell>
          <cell r="U672"/>
          <cell r="V672">
            <v>74.150000000000006</v>
          </cell>
          <cell r="W672">
            <v>82.26</v>
          </cell>
          <cell r="X672">
            <v>77.394000000000005</v>
          </cell>
        </row>
        <row r="673">
          <cell r="C673" t="str">
            <v>1813050314</v>
          </cell>
          <cell r="D673" t="str">
            <v>董倩</v>
          </cell>
          <cell r="E673" t="str">
            <v>511922199910055967</v>
          </cell>
          <cell r="F673" t="str">
            <v>四川幼儿师范高等专科学校</v>
          </cell>
          <cell r="G673" t="str">
            <v>四川幼儿师范高等专科学校</v>
          </cell>
          <cell r="H673" t="str">
            <v>美术教育</v>
          </cell>
          <cell r="I673">
            <v>0</v>
          </cell>
          <cell r="J673" t="str">
            <v>美术学院</v>
          </cell>
          <cell r="K673" t="str">
            <v>美术学</v>
          </cell>
          <cell r="L673" t="str">
            <v>大学语文</v>
          </cell>
          <cell r="M673">
            <v>70</v>
          </cell>
          <cell r="N673">
            <v>70</v>
          </cell>
          <cell r="O673" t="str">
            <v>计算机基础B</v>
          </cell>
          <cell r="P673">
            <v>74.5</v>
          </cell>
          <cell r="Q673">
            <v>74.5</v>
          </cell>
          <cell r="R673" t="str">
            <v>美术学专业综合</v>
          </cell>
          <cell r="S673">
            <v>74.5</v>
          </cell>
          <cell r="T673">
            <v>74.5</v>
          </cell>
          <cell r="U673"/>
          <cell r="V673">
            <v>73.149999999999991</v>
          </cell>
          <cell r="W673">
            <v>83.18</v>
          </cell>
          <cell r="X673">
            <v>77.162000000000006</v>
          </cell>
        </row>
        <row r="674">
          <cell r="C674">
            <v>1813050710</v>
          </cell>
          <cell r="D674" t="str">
            <v>王倩</v>
          </cell>
          <cell r="E674" t="str">
            <v>510921199903022924</v>
          </cell>
          <cell r="F674" t="str">
            <v>四川幼儿师范高等专科学校</v>
          </cell>
          <cell r="G674" t="str">
            <v>四川幼儿师范高等专科学校</v>
          </cell>
          <cell r="H674" t="str">
            <v>美术教育</v>
          </cell>
          <cell r="I674">
            <v>0</v>
          </cell>
          <cell r="J674" t="str">
            <v>美术学院</v>
          </cell>
          <cell r="K674" t="str">
            <v>美术学</v>
          </cell>
          <cell r="L674" t="str">
            <v>大学语文</v>
          </cell>
          <cell r="M674">
            <v>51</v>
          </cell>
          <cell r="N674">
            <v>51</v>
          </cell>
          <cell r="O674" t="str">
            <v>计算机基础B</v>
          </cell>
          <cell r="P674">
            <v>76.5</v>
          </cell>
          <cell r="Q674">
            <v>76.5</v>
          </cell>
          <cell r="R674" t="str">
            <v>美术学专业综合</v>
          </cell>
          <cell r="S674">
            <v>87</v>
          </cell>
          <cell r="T674">
            <v>87</v>
          </cell>
          <cell r="U674"/>
          <cell r="V674">
            <v>73.050000000000011</v>
          </cell>
          <cell r="W674">
            <v>82.78</v>
          </cell>
          <cell r="X674">
            <v>76.942000000000007</v>
          </cell>
        </row>
        <row r="675">
          <cell r="C675" t="str">
            <v>1813050326</v>
          </cell>
          <cell r="D675" t="str">
            <v>胡苗苗</v>
          </cell>
          <cell r="E675" t="str">
            <v>511725200005296721</v>
          </cell>
          <cell r="F675" t="str">
            <v>四川幼儿师范高等专科学校</v>
          </cell>
          <cell r="G675" t="str">
            <v>四川幼儿师范高等专科学校</v>
          </cell>
          <cell r="H675" t="str">
            <v>美术教育</v>
          </cell>
          <cell r="I675">
            <v>0</v>
          </cell>
          <cell r="J675" t="str">
            <v>美术学院</v>
          </cell>
          <cell r="K675" t="str">
            <v>美术学</v>
          </cell>
          <cell r="L675" t="str">
            <v>大学语文</v>
          </cell>
          <cell r="M675">
            <v>59</v>
          </cell>
          <cell r="N675">
            <v>59</v>
          </cell>
          <cell r="O675" t="str">
            <v>计算机基础B</v>
          </cell>
          <cell r="P675">
            <v>75</v>
          </cell>
          <cell r="Q675">
            <v>75</v>
          </cell>
          <cell r="R675" t="str">
            <v>美术学专业综合</v>
          </cell>
          <cell r="S675">
            <v>81.5</v>
          </cell>
          <cell r="T675">
            <v>81.5</v>
          </cell>
          <cell r="U675"/>
          <cell r="V675">
            <v>72.800000000000011</v>
          </cell>
          <cell r="W675">
            <v>83.09</v>
          </cell>
          <cell r="X675">
            <v>76.916000000000011</v>
          </cell>
        </row>
        <row r="676">
          <cell r="C676" t="str">
            <v>1813050925</v>
          </cell>
          <cell r="D676" t="str">
            <v>安春旭</v>
          </cell>
          <cell r="E676" t="str">
            <v>510922199907023576</v>
          </cell>
          <cell r="F676" t="str">
            <v>四川幼儿师范高等专科学校</v>
          </cell>
          <cell r="G676" t="str">
            <v>四川幼儿师范高等专科学校</v>
          </cell>
          <cell r="H676" t="str">
            <v>美术教育</v>
          </cell>
          <cell r="I676">
            <v>0</v>
          </cell>
          <cell r="J676" t="str">
            <v>美术学院</v>
          </cell>
          <cell r="K676" t="str">
            <v>美术学</v>
          </cell>
          <cell r="L676" t="str">
            <v>大学语文</v>
          </cell>
          <cell r="M676">
            <v>66</v>
          </cell>
          <cell r="N676">
            <v>66</v>
          </cell>
          <cell r="O676" t="str">
            <v>计算机基础B</v>
          </cell>
          <cell r="P676">
            <v>72</v>
          </cell>
          <cell r="Q676">
            <v>72</v>
          </cell>
          <cell r="R676" t="str">
            <v>美术学专业综合</v>
          </cell>
          <cell r="S676">
            <v>81.5</v>
          </cell>
          <cell r="T676">
            <v>81.5</v>
          </cell>
          <cell r="U676"/>
          <cell r="V676">
            <v>74</v>
          </cell>
          <cell r="W676">
            <v>81.239999999999995</v>
          </cell>
          <cell r="X676">
            <v>76.896000000000001</v>
          </cell>
        </row>
        <row r="677">
          <cell r="C677" t="str">
            <v>1813050834</v>
          </cell>
          <cell r="D677" t="str">
            <v>魏梦繁</v>
          </cell>
          <cell r="E677" t="str">
            <v>511528199905041823</v>
          </cell>
          <cell r="F677" t="str">
            <v>四川幼儿师范高等专科学校</v>
          </cell>
          <cell r="G677" t="str">
            <v>四川幼儿师范高等专科学校</v>
          </cell>
          <cell r="H677" t="str">
            <v>美术教育</v>
          </cell>
          <cell r="I677">
            <v>0</v>
          </cell>
          <cell r="J677" t="str">
            <v>美术学院</v>
          </cell>
          <cell r="K677" t="str">
            <v>美术学</v>
          </cell>
          <cell r="L677" t="str">
            <v>大学语文</v>
          </cell>
          <cell r="M677">
            <v>57</v>
          </cell>
          <cell r="N677">
            <v>57</v>
          </cell>
          <cell r="O677" t="str">
            <v>计算机基础B</v>
          </cell>
          <cell r="P677">
            <v>64.5</v>
          </cell>
          <cell r="Q677">
            <v>64.5</v>
          </cell>
          <cell r="R677" t="str">
            <v>美术学专业综合</v>
          </cell>
          <cell r="S677">
            <v>91.5</v>
          </cell>
          <cell r="T677">
            <v>91.5</v>
          </cell>
          <cell r="U677"/>
          <cell r="V677">
            <v>73.05</v>
          </cell>
          <cell r="W677">
            <v>82.55</v>
          </cell>
          <cell r="X677">
            <v>76.849999999999994</v>
          </cell>
        </row>
        <row r="678">
          <cell r="C678" t="str">
            <v>1813050332</v>
          </cell>
          <cell r="D678" t="str">
            <v>杜佳玉</v>
          </cell>
          <cell r="E678" t="str">
            <v>51372120010420098X</v>
          </cell>
          <cell r="F678" t="str">
            <v>四川幼儿师范高等专科学校</v>
          </cell>
          <cell r="G678" t="str">
            <v>四川幼儿师范高等专科学校</v>
          </cell>
          <cell r="H678" t="str">
            <v>美术教育</v>
          </cell>
          <cell r="I678">
            <v>0</v>
          </cell>
          <cell r="J678" t="str">
            <v>美术学院</v>
          </cell>
          <cell r="K678" t="str">
            <v>美术学</v>
          </cell>
          <cell r="L678" t="str">
            <v>大学语文</v>
          </cell>
          <cell r="M678">
            <v>53</v>
          </cell>
          <cell r="N678">
            <v>53</v>
          </cell>
          <cell r="O678" t="str">
            <v>计算机基础B</v>
          </cell>
          <cell r="P678">
            <v>69.5</v>
          </cell>
          <cell r="Q678">
            <v>69.5</v>
          </cell>
          <cell r="R678" t="str">
            <v>美术学专业综合</v>
          </cell>
          <cell r="S678">
            <v>90</v>
          </cell>
          <cell r="T678">
            <v>90</v>
          </cell>
          <cell r="U678"/>
          <cell r="V678">
            <v>72.75</v>
          </cell>
          <cell r="W678">
            <v>82.72</v>
          </cell>
          <cell r="X678">
            <v>76.738</v>
          </cell>
        </row>
        <row r="679">
          <cell r="C679" t="str">
            <v>1813050516</v>
          </cell>
          <cell r="D679" t="str">
            <v>蔡嘉</v>
          </cell>
          <cell r="E679" t="str">
            <v>510704199905270027</v>
          </cell>
          <cell r="F679" t="str">
            <v>四川幼儿师范高等专科学校</v>
          </cell>
          <cell r="G679" t="str">
            <v>四川幼儿师范高等专科学校</v>
          </cell>
          <cell r="H679" t="str">
            <v>美术教育</v>
          </cell>
          <cell r="I679">
            <v>0</v>
          </cell>
          <cell r="J679" t="str">
            <v>美术学院</v>
          </cell>
          <cell r="K679" t="str">
            <v>美术学</v>
          </cell>
          <cell r="L679" t="str">
            <v>大学语文</v>
          </cell>
          <cell r="M679">
            <v>66</v>
          </cell>
          <cell r="N679">
            <v>66</v>
          </cell>
          <cell r="O679" t="str">
            <v>计算机基础B</v>
          </cell>
          <cell r="P679">
            <v>76.5</v>
          </cell>
          <cell r="Q679">
            <v>76.5</v>
          </cell>
          <cell r="R679" t="str">
            <v>美术学专业综合</v>
          </cell>
          <cell r="S679">
            <v>77.5</v>
          </cell>
          <cell r="T679">
            <v>77.5</v>
          </cell>
          <cell r="U679"/>
          <cell r="V679">
            <v>73.75</v>
          </cell>
          <cell r="W679">
            <v>81.010000000000005</v>
          </cell>
          <cell r="X679">
            <v>76.653999999999996</v>
          </cell>
        </row>
        <row r="680">
          <cell r="C680" t="str">
            <v xml:space="preserve">1813050220 </v>
          </cell>
          <cell r="D680" t="str">
            <v>白珂源</v>
          </cell>
          <cell r="E680" t="str">
            <v xml:space="preserve">513101199906160023 </v>
          </cell>
          <cell r="F680" t="str">
            <v>四川幼儿师范高等专科学校</v>
          </cell>
          <cell r="G680" t="str">
            <v>四川幼儿师范高等专科学校</v>
          </cell>
          <cell r="H680" t="str">
            <v>美术教育</v>
          </cell>
          <cell r="I680">
            <v>0</v>
          </cell>
          <cell r="J680" t="str">
            <v>美术学院</v>
          </cell>
          <cell r="K680" t="str">
            <v>美术学</v>
          </cell>
          <cell r="L680" t="str">
            <v>大学语文</v>
          </cell>
          <cell r="M680">
            <v>51</v>
          </cell>
          <cell r="N680">
            <v>51</v>
          </cell>
          <cell r="O680" t="str">
            <v>计算机基础B</v>
          </cell>
          <cell r="P680">
            <v>65</v>
          </cell>
          <cell r="Q680">
            <v>65</v>
          </cell>
          <cell r="R680" t="str">
            <v>美术学专业综合</v>
          </cell>
          <cell r="S680">
            <v>95</v>
          </cell>
          <cell r="T680">
            <v>95</v>
          </cell>
          <cell r="U680"/>
          <cell r="V680">
            <v>72.8</v>
          </cell>
          <cell r="W680">
            <v>82.38</v>
          </cell>
          <cell r="X680">
            <v>76.632000000000005</v>
          </cell>
        </row>
        <row r="681">
          <cell r="C681" t="str">
            <v>1813050139</v>
          </cell>
          <cell r="D681" t="str">
            <v>刘思诚</v>
          </cell>
          <cell r="E681" t="str">
            <v>510503200010067042</v>
          </cell>
          <cell r="F681" t="str">
            <v>四川幼儿师范高等专科学校</v>
          </cell>
          <cell r="G681" t="str">
            <v>四川幼儿师范高等专科学校</v>
          </cell>
          <cell r="H681" t="str">
            <v>美术教育</v>
          </cell>
          <cell r="I681">
            <v>0</v>
          </cell>
          <cell r="J681" t="str">
            <v>美术学院</v>
          </cell>
          <cell r="K681" t="str">
            <v>美术学</v>
          </cell>
          <cell r="L681" t="str">
            <v>大学语文</v>
          </cell>
          <cell r="M681">
            <v>52</v>
          </cell>
          <cell r="N681">
            <v>52</v>
          </cell>
          <cell r="O681" t="str">
            <v>计算机基础B</v>
          </cell>
          <cell r="P681">
            <v>70</v>
          </cell>
          <cell r="Q681">
            <v>70</v>
          </cell>
          <cell r="R681" t="str">
            <v>美术学专业综合</v>
          </cell>
          <cell r="S681">
            <v>90.5</v>
          </cell>
          <cell r="T681">
            <v>90.5</v>
          </cell>
          <cell r="U681"/>
          <cell r="V681">
            <v>72.800000000000011</v>
          </cell>
          <cell r="W681">
            <v>81.73</v>
          </cell>
          <cell r="X681">
            <v>76.372000000000014</v>
          </cell>
        </row>
        <row r="682">
          <cell r="C682" t="str">
            <v>1813050813</v>
          </cell>
          <cell r="D682" t="str">
            <v>徐其华</v>
          </cell>
          <cell r="E682" t="str">
            <v>513002199802061224</v>
          </cell>
          <cell r="F682" t="str">
            <v>四川幼儿师范高等专科学校</v>
          </cell>
          <cell r="G682" t="str">
            <v>四川幼儿师范高等专科学校</v>
          </cell>
          <cell r="H682" t="str">
            <v>美术教育</v>
          </cell>
          <cell r="I682">
            <v>0</v>
          </cell>
          <cell r="J682" t="str">
            <v>美术学院</v>
          </cell>
          <cell r="K682" t="str">
            <v>美术学</v>
          </cell>
          <cell r="L682" t="str">
            <v>大学语文</v>
          </cell>
          <cell r="M682">
            <v>58</v>
          </cell>
          <cell r="N682">
            <v>58</v>
          </cell>
          <cell r="O682" t="str">
            <v>计算机基础B</v>
          </cell>
          <cell r="P682">
            <v>74.5</v>
          </cell>
          <cell r="Q682">
            <v>74.5</v>
          </cell>
          <cell r="R682" t="str">
            <v>美术学专业综合</v>
          </cell>
          <cell r="S682">
            <v>82</v>
          </cell>
          <cell r="T682">
            <v>82</v>
          </cell>
          <cell r="U682"/>
          <cell r="V682">
            <v>72.550000000000011</v>
          </cell>
          <cell r="W682">
            <v>81.78</v>
          </cell>
          <cell r="X682">
            <v>76.242000000000019</v>
          </cell>
        </row>
        <row r="683">
          <cell r="C683" t="str">
            <v>1813050203</v>
          </cell>
          <cell r="D683" t="str">
            <v>黄思源</v>
          </cell>
          <cell r="E683" t="str">
            <v>513822199908080027</v>
          </cell>
          <cell r="F683" t="str">
            <v>四川幼儿师范高等专科学校</v>
          </cell>
          <cell r="G683" t="str">
            <v>四川幼儿师范高等专科学校</v>
          </cell>
          <cell r="H683" t="str">
            <v>美术教育</v>
          </cell>
          <cell r="I683">
            <v>0</v>
          </cell>
          <cell r="J683" t="str">
            <v>美术学院</v>
          </cell>
          <cell r="K683" t="str">
            <v>美术学</v>
          </cell>
          <cell r="L683" t="str">
            <v>大学语文</v>
          </cell>
          <cell r="M683">
            <v>57</v>
          </cell>
          <cell r="N683">
            <v>57</v>
          </cell>
          <cell r="O683" t="str">
            <v>计算机基础B</v>
          </cell>
          <cell r="P683">
            <v>75</v>
          </cell>
          <cell r="Q683">
            <v>75</v>
          </cell>
          <cell r="R683" t="str">
            <v>美术学专业综合</v>
          </cell>
          <cell r="S683">
            <v>83.5</v>
          </cell>
          <cell r="T683">
            <v>83.5</v>
          </cell>
          <cell r="U683"/>
          <cell r="V683">
            <v>73</v>
          </cell>
          <cell r="W683">
            <v>80.680000000000007</v>
          </cell>
          <cell r="X683">
            <v>76.072000000000003</v>
          </cell>
        </row>
        <row r="684">
          <cell r="C684" t="str">
            <v>1813050202</v>
          </cell>
          <cell r="D684" t="str">
            <v>陈延</v>
          </cell>
          <cell r="E684" t="str">
            <v>511322199909081065</v>
          </cell>
          <cell r="F684" t="str">
            <v>四川幼儿师范高等专科学校</v>
          </cell>
          <cell r="G684" t="str">
            <v>四川幼儿师范高等专科学校</v>
          </cell>
          <cell r="H684" t="str">
            <v>美术教育</v>
          </cell>
          <cell r="I684">
            <v>0</v>
          </cell>
          <cell r="J684" t="str">
            <v>美术学院</v>
          </cell>
          <cell r="K684" t="str">
            <v>美术学</v>
          </cell>
          <cell r="L684" t="str">
            <v>大学语文</v>
          </cell>
          <cell r="M684">
            <v>66</v>
          </cell>
          <cell r="N684">
            <v>66</v>
          </cell>
          <cell r="O684" t="str">
            <v>计算机基础B</v>
          </cell>
          <cell r="P684">
            <v>69.5</v>
          </cell>
          <cell r="Q684">
            <v>69.5</v>
          </cell>
          <cell r="R684" t="str">
            <v>美术学专业综合</v>
          </cell>
          <cell r="S684">
            <v>79.5</v>
          </cell>
          <cell r="T684">
            <v>79.5</v>
          </cell>
          <cell r="U684"/>
          <cell r="V684">
            <v>72.45</v>
          </cell>
          <cell r="W684">
            <v>80.95</v>
          </cell>
          <cell r="X684">
            <v>75.849999999999994</v>
          </cell>
        </row>
        <row r="685">
          <cell r="C685" t="str">
            <v>1813050209</v>
          </cell>
          <cell r="D685" t="str">
            <v>杨梦蝶</v>
          </cell>
          <cell r="E685" t="str">
            <v>511112200008125341</v>
          </cell>
          <cell r="F685" t="str">
            <v>四川幼儿师范高等专科学校</v>
          </cell>
          <cell r="G685" t="str">
            <v>四川幼儿师范高等专科学校</v>
          </cell>
          <cell r="H685" t="str">
            <v>美术教育</v>
          </cell>
          <cell r="I685">
            <v>0</v>
          </cell>
          <cell r="J685" t="str">
            <v>美术学院</v>
          </cell>
          <cell r="K685" t="str">
            <v>美术学</v>
          </cell>
          <cell r="L685" t="str">
            <v>大学语文</v>
          </cell>
          <cell r="M685">
            <v>57</v>
          </cell>
          <cell r="N685">
            <v>57</v>
          </cell>
          <cell r="O685" t="str">
            <v>计算机基础B</v>
          </cell>
          <cell r="P685">
            <v>60</v>
          </cell>
          <cell r="Q685">
            <v>60</v>
          </cell>
          <cell r="R685" t="str">
            <v>美术学专业综合</v>
          </cell>
          <cell r="S685">
            <v>90.5</v>
          </cell>
          <cell r="T685">
            <v>90.5</v>
          </cell>
          <cell r="U685"/>
          <cell r="V685">
            <v>71.3</v>
          </cell>
          <cell r="W685">
            <v>82.67</v>
          </cell>
          <cell r="X685">
            <v>75.847999999999999</v>
          </cell>
        </row>
        <row r="686">
          <cell r="C686" t="str">
            <v>1813050135</v>
          </cell>
          <cell r="D686" t="str">
            <v>张礼颖</v>
          </cell>
          <cell r="E686" t="str">
            <v>511028200005180041</v>
          </cell>
          <cell r="F686" t="str">
            <v>四川幼儿师范高等专科学校</v>
          </cell>
          <cell r="G686" t="str">
            <v>四川幼儿师范高等专科学校</v>
          </cell>
          <cell r="H686" t="str">
            <v>美术教育</v>
          </cell>
          <cell r="I686">
            <v>0</v>
          </cell>
          <cell r="J686" t="str">
            <v>美术学院</v>
          </cell>
          <cell r="K686" t="str">
            <v>美术学</v>
          </cell>
          <cell r="L686" t="str">
            <v>大学语文</v>
          </cell>
          <cell r="M686">
            <v>51</v>
          </cell>
          <cell r="N686">
            <v>51</v>
          </cell>
          <cell r="O686" t="str">
            <v>计算机基础B</v>
          </cell>
          <cell r="P686">
            <v>56</v>
          </cell>
          <cell r="Q686">
            <v>56</v>
          </cell>
          <cell r="R686" t="str">
            <v>美术学专业综合</v>
          </cell>
          <cell r="S686">
            <v>80.5</v>
          </cell>
          <cell r="T686">
            <v>80.5</v>
          </cell>
          <cell r="U686"/>
          <cell r="V686">
            <v>64.300000000000011</v>
          </cell>
          <cell r="W686">
            <v>85.04</v>
          </cell>
          <cell r="X686">
            <v>72.596000000000004</v>
          </cell>
        </row>
        <row r="687">
          <cell r="C687" t="str">
            <v>1813050613</v>
          </cell>
          <cell r="D687" t="str">
            <v>范洋希</v>
          </cell>
          <cell r="E687" t="str">
            <v>511325200012312222</v>
          </cell>
          <cell r="F687" t="str">
            <v>四川幼儿师范高等专科学校</v>
          </cell>
          <cell r="G687" t="str">
            <v>四川幼儿师范高等专科学校</v>
          </cell>
          <cell r="H687" t="str">
            <v>美术教育</v>
          </cell>
          <cell r="I687">
            <v>0</v>
          </cell>
          <cell r="J687" t="str">
            <v>美术学院</v>
          </cell>
          <cell r="K687" t="str">
            <v>美术学</v>
          </cell>
          <cell r="L687" t="str">
            <v>大学语文</v>
          </cell>
          <cell r="M687">
            <v>60</v>
          </cell>
          <cell r="N687">
            <v>60</v>
          </cell>
          <cell r="O687" t="str">
            <v>计算机基础B</v>
          </cell>
          <cell r="P687">
            <v>69</v>
          </cell>
          <cell r="Q687">
            <v>69</v>
          </cell>
          <cell r="R687" t="str">
            <v>美术学专业综合</v>
          </cell>
          <cell r="S687">
            <v>85</v>
          </cell>
          <cell r="T687">
            <v>85</v>
          </cell>
          <cell r="U687"/>
          <cell r="V687">
            <v>72.7</v>
          </cell>
          <cell r="W687">
            <v>79.92</v>
          </cell>
          <cell r="X687">
            <v>75.587999999999994</v>
          </cell>
        </row>
        <row r="688">
          <cell r="C688">
            <v>1813050416</v>
          </cell>
          <cell r="D688" t="str">
            <v>陈飞洋</v>
          </cell>
          <cell r="E688" t="str">
            <v>511602199901088116</v>
          </cell>
          <cell r="F688" t="str">
            <v>四川幼儿师范高等专科学校</v>
          </cell>
          <cell r="G688" t="str">
            <v>四川幼儿师范高等专科学校</v>
          </cell>
          <cell r="H688" t="str">
            <v>美术教育</v>
          </cell>
          <cell r="I688">
            <v>0</v>
          </cell>
          <cell r="J688" t="str">
            <v>美术学院</v>
          </cell>
          <cell r="K688" t="str">
            <v>美术学</v>
          </cell>
          <cell r="L688" t="str">
            <v>大学语文</v>
          </cell>
          <cell r="M688">
            <v>59</v>
          </cell>
          <cell r="N688">
            <v>59</v>
          </cell>
          <cell r="O688" t="str">
            <v>计算机基础B</v>
          </cell>
          <cell r="P688">
            <v>79.5</v>
          </cell>
          <cell r="Q688">
            <v>79.5</v>
          </cell>
          <cell r="R688" t="str">
            <v>美术学专业综合</v>
          </cell>
          <cell r="S688">
            <v>77</v>
          </cell>
          <cell r="T688">
            <v>77</v>
          </cell>
          <cell r="U688"/>
          <cell r="V688">
            <v>72.349999999999994</v>
          </cell>
          <cell r="W688">
            <v>80.39</v>
          </cell>
          <cell r="X688">
            <v>75.566000000000003</v>
          </cell>
        </row>
        <row r="689">
          <cell r="C689" t="str">
            <v>1813050407</v>
          </cell>
          <cell r="D689" t="str">
            <v>何美林</v>
          </cell>
          <cell r="E689" t="str">
            <v>513721199901296229</v>
          </cell>
          <cell r="F689" t="str">
            <v>四川幼儿师范高等专科学校</v>
          </cell>
          <cell r="G689" t="str">
            <v>四川幼儿师范高等专科学校</v>
          </cell>
          <cell r="H689" t="str">
            <v>美术教育</v>
          </cell>
          <cell r="I689">
            <v>0</v>
          </cell>
          <cell r="J689" t="str">
            <v>美术学院</v>
          </cell>
          <cell r="K689" t="str">
            <v>美术学</v>
          </cell>
          <cell r="L689" t="str">
            <v>大学语文</v>
          </cell>
          <cell r="M689">
            <v>57</v>
          </cell>
          <cell r="N689">
            <v>57</v>
          </cell>
          <cell r="O689" t="str">
            <v>计算机基础B</v>
          </cell>
          <cell r="P689">
            <v>75.5</v>
          </cell>
          <cell r="Q689">
            <v>75.5</v>
          </cell>
          <cell r="R689" t="str">
            <v>美术学专业综合</v>
          </cell>
          <cell r="S689">
            <v>74.5</v>
          </cell>
          <cell r="T689">
            <v>74.5</v>
          </cell>
          <cell r="U689"/>
          <cell r="V689">
            <v>69.55</v>
          </cell>
          <cell r="W689">
            <v>84.28</v>
          </cell>
          <cell r="X689">
            <v>75.442000000000007</v>
          </cell>
        </row>
        <row r="690">
          <cell r="C690" t="str">
            <v>1813050340</v>
          </cell>
          <cell r="D690" t="str">
            <v>贺雷</v>
          </cell>
          <cell r="E690" t="str">
            <v>511725200103297322</v>
          </cell>
          <cell r="F690" t="str">
            <v>四川幼儿师范高等专科学校</v>
          </cell>
          <cell r="G690" t="str">
            <v>四川幼儿师范高等专科学校</v>
          </cell>
          <cell r="H690" t="str">
            <v>美术教育</v>
          </cell>
          <cell r="I690">
            <v>0</v>
          </cell>
          <cell r="J690" t="str">
            <v>美术学院</v>
          </cell>
          <cell r="K690" t="str">
            <v>美术学</v>
          </cell>
          <cell r="L690" t="str">
            <v>大学语文</v>
          </cell>
          <cell r="M690">
            <v>54</v>
          </cell>
          <cell r="N690">
            <v>54</v>
          </cell>
          <cell r="O690" t="str">
            <v>计算机基础B</v>
          </cell>
          <cell r="P690">
            <v>74</v>
          </cell>
          <cell r="Q690">
            <v>74</v>
          </cell>
          <cell r="R690" t="str">
            <v>美术学专业综合</v>
          </cell>
          <cell r="S690">
            <v>80</v>
          </cell>
          <cell r="T690">
            <v>80</v>
          </cell>
          <cell r="U690"/>
          <cell r="V690">
            <v>70.400000000000006</v>
          </cell>
          <cell r="W690">
            <v>82.93</v>
          </cell>
          <cell r="X690">
            <v>75.412000000000006</v>
          </cell>
        </row>
        <row r="691">
          <cell r="C691" t="str">
            <v>1813050801</v>
          </cell>
          <cell r="D691" t="str">
            <v>刘佳阳</v>
          </cell>
          <cell r="E691" t="str">
            <v>511381200009234930</v>
          </cell>
          <cell r="F691" t="str">
            <v>四川幼儿师范高等专科学校</v>
          </cell>
          <cell r="G691" t="str">
            <v>四川幼儿师范高等专科学校</v>
          </cell>
          <cell r="H691" t="str">
            <v>美术教育</v>
          </cell>
          <cell r="I691">
            <v>0</v>
          </cell>
          <cell r="J691" t="str">
            <v>美术学院</v>
          </cell>
          <cell r="K691" t="str">
            <v>美术学</v>
          </cell>
          <cell r="L691" t="str">
            <v>大学语文</v>
          </cell>
          <cell r="M691">
            <v>59</v>
          </cell>
          <cell r="N691">
            <v>59</v>
          </cell>
          <cell r="O691" t="str">
            <v>计算机基础B</v>
          </cell>
          <cell r="P691">
            <v>76.5</v>
          </cell>
          <cell r="Q691">
            <v>76.5</v>
          </cell>
          <cell r="R691" t="str">
            <v>美术学专业综合</v>
          </cell>
          <cell r="S691">
            <v>74.5</v>
          </cell>
          <cell r="T691">
            <v>74.5</v>
          </cell>
          <cell r="U691"/>
          <cell r="V691">
            <v>70.45</v>
          </cell>
          <cell r="W691">
            <v>81.540000000000006</v>
          </cell>
          <cell r="X691">
            <v>74.88600000000001</v>
          </cell>
        </row>
        <row r="692">
          <cell r="C692" t="str">
            <v>1813050511</v>
          </cell>
          <cell r="D692" t="str">
            <v>杨栏</v>
          </cell>
          <cell r="E692" t="str">
            <v>51032220001019770X</v>
          </cell>
          <cell r="F692" t="str">
            <v>四川幼儿师范高等专科学校</v>
          </cell>
          <cell r="G692" t="str">
            <v>四川幼儿师范高等专科学校</v>
          </cell>
          <cell r="H692" t="str">
            <v>美术教育</v>
          </cell>
          <cell r="I692">
            <v>0</v>
          </cell>
          <cell r="J692" t="str">
            <v>美术学院</v>
          </cell>
          <cell r="K692" t="str">
            <v>美术学</v>
          </cell>
          <cell r="L692" t="str">
            <v>大学语文</v>
          </cell>
          <cell r="M692">
            <v>56</v>
          </cell>
          <cell r="N692">
            <v>56</v>
          </cell>
          <cell r="O692" t="str">
            <v>计算机基础B</v>
          </cell>
          <cell r="P692">
            <v>68.5</v>
          </cell>
          <cell r="Q692">
            <v>68.5</v>
          </cell>
          <cell r="R692" t="str">
            <v>美术学专业综合</v>
          </cell>
          <cell r="S692">
            <v>80</v>
          </cell>
          <cell r="T692">
            <v>80</v>
          </cell>
          <cell r="U692"/>
          <cell r="V692">
            <v>69.349999999999994</v>
          </cell>
          <cell r="W692">
            <v>82.76</v>
          </cell>
          <cell r="X692">
            <v>74.713999999999999</v>
          </cell>
        </row>
        <row r="693">
          <cell r="C693" t="str">
            <v>1813050101</v>
          </cell>
          <cell r="D693" t="str">
            <v>钟紫馨</v>
          </cell>
          <cell r="E693" t="str">
            <v>511302200006275926</v>
          </cell>
          <cell r="F693" t="str">
            <v>四川幼儿师范高等专科学校</v>
          </cell>
          <cell r="G693" t="str">
            <v>四川幼儿师范高等专科学校</v>
          </cell>
          <cell r="H693" t="str">
            <v>美术教育</v>
          </cell>
          <cell r="I693">
            <v>0</v>
          </cell>
          <cell r="J693" t="str">
            <v>美术学院</v>
          </cell>
          <cell r="K693" t="str">
            <v>美术学</v>
          </cell>
          <cell r="L693" t="str">
            <v>大学语文</v>
          </cell>
          <cell r="M693">
            <v>55</v>
          </cell>
          <cell r="N693">
            <v>55</v>
          </cell>
          <cell r="O693" t="str">
            <v>计算机基础B</v>
          </cell>
          <cell r="P693">
            <v>65</v>
          </cell>
          <cell r="Q693">
            <v>65</v>
          </cell>
          <cell r="R693" t="str">
            <v>美术学专业综合</v>
          </cell>
          <cell r="S693">
            <v>83.5</v>
          </cell>
          <cell r="T693">
            <v>83.5</v>
          </cell>
          <cell r="U693"/>
          <cell r="V693">
            <v>69.400000000000006</v>
          </cell>
          <cell r="W693">
            <v>82.63</v>
          </cell>
          <cell r="X693">
            <v>74.692000000000007</v>
          </cell>
        </row>
        <row r="694">
          <cell r="C694" t="str">
            <v>1813050814</v>
          </cell>
          <cell r="D694" t="str">
            <v>周娅玲</v>
          </cell>
          <cell r="E694" t="str">
            <v>513901199905272342</v>
          </cell>
          <cell r="F694" t="str">
            <v>四川幼儿师范高等专科学校</v>
          </cell>
          <cell r="G694" t="str">
            <v>四川幼儿师范高等专科学校</v>
          </cell>
          <cell r="H694" t="str">
            <v>美术教育</v>
          </cell>
          <cell r="I694">
            <v>0</v>
          </cell>
          <cell r="J694" t="str">
            <v>美术学院</v>
          </cell>
          <cell r="K694" t="str">
            <v>美术学</v>
          </cell>
          <cell r="L694" t="str">
            <v>大学语文</v>
          </cell>
          <cell r="M694">
            <v>52</v>
          </cell>
          <cell r="N694">
            <v>52</v>
          </cell>
          <cell r="O694" t="str">
            <v>计算机基础B</v>
          </cell>
          <cell r="P694">
            <v>66</v>
          </cell>
          <cell r="Q694">
            <v>66</v>
          </cell>
          <cell r="R694" t="str">
            <v>美术学专业综合</v>
          </cell>
          <cell r="S694">
            <v>83.5</v>
          </cell>
          <cell r="T694">
            <v>83.5</v>
          </cell>
          <cell r="U694"/>
          <cell r="V694">
            <v>68.8</v>
          </cell>
          <cell r="W694">
            <v>82.7</v>
          </cell>
          <cell r="X694">
            <v>74.36</v>
          </cell>
        </row>
        <row r="695">
          <cell r="C695" t="str">
            <v>1813050210</v>
          </cell>
          <cell r="D695" t="str">
            <v>张渝雯</v>
          </cell>
          <cell r="E695" t="str">
            <v>513721200011125706</v>
          </cell>
          <cell r="F695" t="str">
            <v>四川幼儿师范高等专科学校</v>
          </cell>
          <cell r="G695" t="str">
            <v>四川幼儿师范高等专科学校</v>
          </cell>
          <cell r="H695" t="str">
            <v>美术教育</v>
          </cell>
          <cell r="I695">
            <v>0</v>
          </cell>
          <cell r="J695" t="str">
            <v>美术学院</v>
          </cell>
          <cell r="K695" t="str">
            <v>美术学</v>
          </cell>
          <cell r="L695" t="str">
            <v>大学语文</v>
          </cell>
          <cell r="M695">
            <v>59</v>
          </cell>
          <cell r="N695">
            <v>59</v>
          </cell>
          <cell r="O695" t="str">
            <v>计算机基础B</v>
          </cell>
          <cell r="P695">
            <v>63.5</v>
          </cell>
          <cell r="Q695">
            <v>63.5</v>
          </cell>
          <cell r="R695" t="str">
            <v>美术学专业综合</v>
          </cell>
          <cell r="S695">
            <v>80</v>
          </cell>
          <cell r="T695">
            <v>80</v>
          </cell>
          <cell r="U695"/>
          <cell r="V695">
            <v>68.75</v>
          </cell>
          <cell r="W695">
            <v>82.32</v>
          </cell>
          <cell r="X695">
            <v>74.177999999999997</v>
          </cell>
        </row>
        <row r="696">
          <cell r="C696" t="str">
            <v>1813050137</v>
          </cell>
          <cell r="D696" t="str">
            <v>郭连英</v>
          </cell>
          <cell r="E696" t="str">
            <v>513921199909267829</v>
          </cell>
          <cell r="F696" t="str">
            <v>四川幼儿师范高等专科学校</v>
          </cell>
          <cell r="G696" t="str">
            <v>四川幼儿师范高等专科学校</v>
          </cell>
          <cell r="H696" t="str">
            <v>美术教育</v>
          </cell>
          <cell r="I696">
            <v>0</v>
          </cell>
          <cell r="J696" t="str">
            <v>美术学院</v>
          </cell>
          <cell r="K696" t="str">
            <v>美术学</v>
          </cell>
          <cell r="L696" t="str">
            <v>大学语文</v>
          </cell>
          <cell r="M696">
            <v>57</v>
          </cell>
          <cell r="N696">
            <v>57</v>
          </cell>
          <cell r="O696" t="str">
            <v>计算机基础B</v>
          </cell>
          <cell r="P696">
            <v>70.5</v>
          </cell>
          <cell r="Q696">
            <v>70.5</v>
          </cell>
          <cell r="R696" t="str">
            <v>美术学专业综合</v>
          </cell>
          <cell r="S696">
            <v>72.5</v>
          </cell>
          <cell r="T696">
            <v>72.5</v>
          </cell>
          <cell r="U696"/>
          <cell r="V696">
            <v>67.25</v>
          </cell>
          <cell r="W696">
            <v>84.4</v>
          </cell>
          <cell r="X696">
            <v>74.110000000000014</v>
          </cell>
        </row>
        <row r="697">
          <cell r="C697" t="str">
            <v>1813050319</v>
          </cell>
          <cell r="D697" t="str">
            <v>李卓芸</v>
          </cell>
          <cell r="E697" t="str">
            <v>513229200008120027</v>
          </cell>
          <cell r="F697" t="str">
            <v>四川幼儿师范高等专科学校</v>
          </cell>
          <cell r="G697" t="str">
            <v>四川幼儿师范高等专科学校</v>
          </cell>
          <cell r="H697" t="str">
            <v>美术教育</v>
          </cell>
          <cell r="I697">
            <v>0</v>
          </cell>
          <cell r="J697" t="str">
            <v>美术学院</v>
          </cell>
          <cell r="K697" t="str">
            <v>美术学</v>
          </cell>
          <cell r="L697" t="str">
            <v>大学语文</v>
          </cell>
          <cell r="M697">
            <v>47</v>
          </cell>
          <cell r="N697">
            <v>47</v>
          </cell>
          <cell r="O697" t="str">
            <v>计算机基础B</v>
          </cell>
          <cell r="P697">
            <v>62</v>
          </cell>
          <cell r="Q697">
            <v>62</v>
          </cell>
          <cell r="R697" t="str">
            <v>美术学专业综合</v>
          </cell>
          <cell r="S697">
            <v>76.5</v>
          </cell>
          <cell r="T697">
            <v>76.5</v>
          </cell>
          <cell r="U697"/>
          <cell r="V697">
            <v>63.3</v>
          </cell>
          <cell r="W697">
            <v>82.82</v>
          </cell>
          <cell r="X697">
            <v>71.108000000000004</v>
          </cell>
        </row>
        <row r="698">
          <cell r="C698">
            <v>1813050437</v>
          </cell>
          <cell r="D698" t="str">
            <v>李晓琴</v>
          </cell>
          <cell r="E698" t="str">
            <v>511133199908280423</v>
          </cell>
          <cell r="F698" t="str">
            <v>四川幼儿师范高等专科学校</v>
          </cell>
          <cell r="G698" t="str">
            <v>四川幼儿师范高等专科学校</v>
          </cell>
          <cell r="H698" t="str">
            <v>美术教育</v>
          </cell>
          <cell r="I698">
            <v>0</v>
          </cell>
          <cell r="J698" t="str">
            <v>美术学院</v>
          </cell>
          <cell r="K698" t="str">
            <v>美术学</v>
          </cell>
          <cell r="L698" t="str">
            <v>大学语文</v>
          </cell>
          <cell r="M698">
            <v>46</v>
          </cell>
          <cell r="N698">
            <v>46</v>
          </cell>
          <cell r="O698" t="str">
            <v>计算机基础B</v>
          </cell>
          <cell r="P698">
            <v>59.5</v>
          </cell>
          <cell r="Q698">
            <v>59.5</v>
          </cell>
          <cell r="R698" t="str">
            <v>美术学专业综合</v>
          </cell>
          <cell r="S698">
            <v>90</v>
          </cell>
          <cell r="T698">
            <v>90</v>
          </cell>
          <cell r="U698"/>
          <cell r="V698">
            <v>67.650000000000006</v>
          </cell>
          <cell r="W698">
            <v>83.39</v>
          </cell>
          <cell r="X698">
            <v>73.945999999999998</v>
          </cell>
        </row>
        <row r="699">
          <cell r="C699" t="str">
            <v xml:space="preserve">1813050238 </v>
          </cell>
          <cell r="D699" t="str">
            <v>黄成玉</v>
          </cell>
          <cell r="E699" t="str">
            <v xml:space="preserve">511502200112286048 </v>
          </cell>
          <cell r="F699" t="str">
            <v>四川幼儿师范高等专科学校</v>
          </cell>
          <cell r="G699" t="str">
            <v>四川幼儿师范高等专科学校</v>
          </cell>
          <cell r="H699" t="str">
            <v>美术教育</v>
          </cell>
          <cell r="I699">
            <v>0</v>
          </cell>
          <cell r="J699" t="str">
            <v>美术学院</v>
          </cell>
          <cell r="K699" t="str">
            <v>美术学</v>
          </cell>
          <cell r="L699" t="str">
            <v>大学语文</v>
          </cell>
          <cell r="M699">
            <v>45</v>
          </cell>
          <cell r="N699">
            <v>45</v>
          </cell>
          <cell r="O699" t="str">
            <v>计算机基础B</v>
          </cell>
          <cell r="P699">
            <v>58.5</v>
          </cell>
          <cell r="Q699">
            <v>58.5</v>
          </cell>
          <cell r="R699" t="str">
            <v>美术学专业综合</v>
          </cell>
          <cell r="S699">
            <v>90</v>
          </cell>
          <cell r="T699">
            <v>90</v>
          </cell>
          <cell r="U699"/>
          <cell r="V699">
            <v>67.05</v>
          </cell>
          <cell r="W699">
            <v>84.26</v>
          </cell>
          <cell r="X699">
            <v>73.933999999999997</v>
          </cell>
        </row>
        <row r="700">
          <cell r="C700" t="str">
            <v>1813050106</v>
          </cell>
          <cell r="D700" t="str">
            <v>孟欣</v>
          </cell>
          <cell r="E700" t="str">
            <v>513022200004270065</v>
          </cell>
          <cell r="F700" t="str">
            <v>四川幼儿师范高等专科学校</v>
          </cell>
          <cell r="G700" t="str">
            <v>四川幼儿师范高等专科学校</v>
          </cell>
          <cell r="H700" t="str">
            <v>美术教育</v>
          </cell>
          <cell r="I700">
            <v>0</v>
          </cell>
          <cell r="J700" t="str">
            <v>美术学院</v>
          </cell>
          <cell r="K700" t="str">
            <v>美术学</v>
          </cell>
          <cell r="L700" t="str">
            <v>大学语文</v>
          </cell>
          <cell r="M700">
            <v>50</v>
          </cell>
          <cell r="N700">
            <v>50</v>
          </cell>
          <cell r="O700" t="str">
            <v>计算机基础B</v>
          </cell>
          <cell r="P700">
            <v>75.5</v>
          </cell>
          <cell r="Q700">
            <v>75.5</v>
          </cell>
          <cell r="R700" t="str">
            <v>美术学专业综合</v>
          </cell>
          <cell r="S700">
            <v>75</v>
          </cell>
          <cell r="T700">
            <v>75</v>
          </cell>
          <cell r="U700"/>
          <cell r="V700">
            <v>67.650000000000006</v>
          </cell>
          <cell r="W700">
            <v>83.29</v>
          </cell>
          <cell r="X700">
            <v>73.906000000000006</v>
          </cell>
        </row>
        <row r="701">
          <cell r="C701" t="str">
            <v>1813050301</v>
          </cell>
          <cell r="D701" t="str">
            <v>周沿任</v>
          </cell>
          <cell r="E701" t="str">
            <v>500101200006104238</v>
          </cell>
          <cell r="F701" t="str">
            <v>四川幼儿师范高等专科学校</v>
          </cell>
          <cell r="G701" t="str">
            <v>四川幼儿师范高等专科学校</v>
          </cell>
          <cell r="H701" t="str">
            <v>美术教育</v>
          </cell>
          <cell r="I701">
            <v>0</v>
          </cell>
          <cell r="J701" t="str">
            <v>美术学院</v>
          </cell>
          <cell r="K701" t="str">
            <v>美术学</v>
          </cell>
          <cell r="L701" t="str">
            <v>大学语文</v>
          </cell>
          <cell r="M701">
            <v>57</v>
          </cell>
          <cell r="N701">
            <v>57</v>
          </cell>
          <cell r="O701" t="str">
            <v>计算机基础B</v>
          </cell>
          <cell r="P701">
            <v>76</v>
          </cell>
          <cell r="Q701">
            <v>76</v>
          </cell>
          <cell r="R701" t="str">
            <v>美术学专业综合</v>
          </cell>
          <cell r="S701">
            <v>76</v>
          </cell>
          <cell r="T701">
            <v>76</v>
          </cell>
          <cell r="U701"/>
          <cell r="V701">
            <v>70.3</v>
          </cell>
          <cell r="W701">
            <v>79.31</v>
          </cell>
          <cell r="X701">
            <v>73.903999999999996</v>
          </cell>
        </row>
        <row r="702">
          <cell r="C702" t="str">
            <v>1813050628</v>
          </cell>
          <cell r="D702" t="str">
            <v>周旭倩</v>
          </cell>
          <cell r="E702" t="str">
            <v>513126199908260228</v>
          </cell>
          <cell r="F702" t="str">
            <v>四川幼儿师范高等专科学校</v>
          </cell>
          <cell r="G702" t="str">
            <v>四川幼儿师范高等专科学校</v>
          </cell>
          <cell r="H702" t="str">
            <v>美术教育</v>
          </cell>
          <cell r="I702">
            <v>0</v>
          </cell>
          <cell r="J702" t="str">
            <v>美术学院</v>
          </cell>
          <cell r="K702" t="str">
            <v>美术学</v>
          </cell>
          <cell r="L702" t="str">
            <v>大学语文</v>
          </cell>
          <cell r="M702">
            <v>56</v>
          </cell>
          <cell r="N702">
            <v>56</v>
          </cell>
          <cell r="O702" t="str">
            <v>计算机基础B</v>
          </cell>
          <cell r="P702">
            <v>65.5</v>
          </cell>
          <cell r="Q702">
            <v>65.5</v>
          </cell>
          <cell r="R702" t="str">
            <v>美术学专业综合</v>
          </cell>
          <cell r="S702">
            <v>81.5</v>
          </cell>
          <cell r="T702">
            <v>81.5</v>
          </cell>
          <cell r="U702"/>
          <cell r="V702">
            <v>69.050000000000011</v>
          </cell>
          <cell r="W702">
            <v>81.180000000000007</v>
          </cell>
          <cell r="X702">
            <v>73.902000000000015</v>
          </cell>
        </row>
        <row r="703">
          <cell r="C703" t="str">
            <v>1813050823</v>
          </cell>
          <cell r="D703" t="str">
            <v>刘金鸿</v>
          </cell>
          <cell r="E703" t="str">
            <v>513029200005261640</v>
          </cell>
          <cell r="F703" t="str">
            <v>四川幼儿师范高等专科学校</v>
          </cell>
          <cell r="G703" t="str">
            <v>四川幼儿师范高等专科学校</v>
          </cell>
          <cell r="H703" t="str">
            <v>美术教育</v>
          </cell>
          <cell r="I703">
            <v>0</v>
          </cell>
          <cell r="J703" t="str">
            <v>美术学院</v>
          </cell>
          <cell r="K703" t="str">
            <v>美术学</v>
          </cell>
          <cell r="L703" t="str">
            <v>大学语文</v>
          </cell>
          <cell r="M703">
            <v>60</v>
          </cell>
          <cell r="N703">
            <v>60</v>
          </cell>
          <cell r="O703" t="str">
            <v>计算机基础B</v>
          </cell>
          <cell r="P703">
            <v>74.5</v>
          </cell>
          <cell r="Q703">
            <v>74.5</v>
          </cell>
          <cell r="R703" t="str">
            <v>美术学专业综合</v>
          </cell>
          <cell r="S703">
            <v>73</v>
          </cell>
          <cell r="T703">
            <v>73</v>
          </cell>
          <cell r="U703"/>
          <cell r="V703">
            <v>69.55</v>
          </cell>
          <cell r="W703">
            <v>80.42</v>
          </cell>
          <cell r="X703">
            <v>73.897999999999996</v>
          </cell>
        </row>
        <row r="704">
          <cell r="C704" t="str">
            <v>1813050214</v>
          </cell>
          <cell r="D704" t="str">
            <v>查秀颖</v>
          </cell>
          <cell r="E704" t="str">
            <v xml:space="preserve">51382220000211322X    </v>
          </cell>
          <cell r="F704" t="str">
            <v>四川幼儿师范高等专科学校</v>
          </cell>
          <cell r="G704" t="str">
            <v>四川幼儿师范高等专科学校</v>
          </cell>
          <cell r="H704" t="str">
            <v>美术教育</v>
          </cell>
          <cell r="I704">
            <v>0</v>
          </cell>
          <cell r="J704" t="str">
            <v>美术学院</v>
          </cell>
          <cell r="K704" t="str">
            <v>美术学</v>
          </cell>
          <cell r="L704" t="str">
            <v>大学语文</v>
          </cell>
          <cell r="M704">
            <v>57</v>
          </cell>
          <cell r="N704">
            <v>57</v>
          </cell>
          <cell r="O704" t="str">
            <v>计算机基础B</v>
          </cell>
          <cell r="P704">
            <v>64.5</v>
          </cell>
          <cell r="Q704">
            <v>64.5</v>
          </cell>
          <cell r="R704" t="str">
            <v>美术学专业综合</v>
          </cell>
          <cell r="S704">
            <v>80</v>
          </cell>
          <cell r="T704">
            <v>80</v>
          </cell>
          <cell r="U704"/>
          <cell r="V704">
            <v>68.449999999999989</v>
          </cell>
          <cell r="W704">
            <v>81.97</v>
          </cell>
          <cell r="X704">
            <v>73.858000000000004</v>
          </cell>
        </row>
        <row r="705">
          <cell r="C705" t="str">
            <v>1813050501</v>
          </cell>
          <cell r="D705" t="str">
            <v>张杰</v>
          </cell>
          <cell r="E705" t="str">
            <v>513022200007201516</v>
          </cell>
          <cell r="F705" t="str">
            <v>四川幼儿师范高等专科学校</v>
          </cell>
          <cell r="G705" t="str">
            <v>四川幼儿师范高等专科学校</v>
          </cell>
          <cell r="H705" t="str">
            <v>美术教育</v>
          </cell>
          <cell r="I705">
            <v>0</v>
          </cell>
          <cell r="J705" t="str">
            <v>美术学院</v>
          </cell>
          <cell r="K705" t="str">
            <v>美术学</v>
          </cell>
          <cell r="L705" t="str">
            <v>大学语文</v>
          </cell>
          <cell r="M705">
            <v>57</v>
          </cell>
          <cell r="N705">
            <v>57</v>
          </cell>
          <cell r="O705" t="str">
            <v>计算机基础B</v>
          </cell>
          <cell r="P705">
            <v>61</v>
          </cell>
          <cell r="Q705">
            <v>61</v>
          </cell>
          <cell r="R705" t="str">
            <v>美术学专业综合</v>
          </cell>
          <cell r="S705">
            <v>80.5</v>
          </cell>
          <cell r="T705">
            <v>80.5</v>
          </cell>
          <cell r="U705"/>
          <cell r="V705">
            <v>67.599999999999994</v>
          </cell>
          <cell r="W705">
            <v>83.18</v>
          </cell>
          <cell r="X705">
            <v>73.831999999999994</v>
          </cell>
        </row>
        <row r="706">
          <cell r="C706" t="str">
            <v>1813050327</v>
          </cell>
          <cell r="D706" t="str">
            <v>罗兴凤</v>
          </cell>
          <cell r="E706" t="str">
            <v>510322200006174724</v>
          </cell>
          <cell r="F706" t="str">
            <v>四川幼儿师范高等专科学校</v>
          </cell>
          <cell r="G706" t="str">
            <v>四川幼儿师范高等专科学校</v>
          </cell>
          <cell r="H706" t="str">
            <v>美术教育</v>
          </cell>
          <cell r="I706">
            <v>0</v>
          </cell>
          <cell r="J706" t="str">
            <v>美术学院</v>
          </cell>
          <cell r="K706" t="str">
            <v>美术学</v>
          </cell>
          <cell r="L706" t="str">
            <v>大学语文</v>
          </cell>
          <cell r="M706">
            <v>53</v>
          </cell>
          <cell r="N706">
            <v>53</v>
          </cell>
          <cell r="O706" t="str">
            <v>计算机基础B</v>
          </cell>
          <cell r="P706">
            <v>61</v>
          </cell>
          <cell r="Q706">
            <v>61</v>
          </cell>
          <cell r="R706" t="str">
            <v>美术学专业综合</v>
          </cell>
          <cell r="S706">
            <v>81.5</v>
          </cell>
          <cell r="T706">
            <v>81.5</v>
          </cell>
          <cell r="U706"/>
          <cell r="V706">
            <v>66.800000000000011</v>
          </cell>
          <cell r="W706">
            <v>84.35</v>
          </cell>
          <cell r="X706">
            <v>73.820000000000007</v>
          </cell>
        </row>
        <row r="707">
          <cell r="C707" t="str">
            <v>1813050517</v>
          </cell>
          <cell r="D707" t="str">
            <v>欧阳雪子</v>
          </cell>
          <cell r="E707" t="str">
            <v>513921200002081060</v>
          </cell>
          <cell r="F707" t="str">
            <v>四川幼儿师范高等专科学校</v>
          </cell>
          <cell r="G707" t="str">
            <v>四川幼儿师范高等专科学校</v>
          </cell>
          <cell r="H707" t="str">
            <v>美术教育</v>
          </cell>
          <cell r="I707">
            <v>0</v>
          </cell>
          <cell r="J707" t="str">
            <v>美术学院</v>
          </cell>
          <cell r="K707" t="str">
            <v>美术学</v>
          </cell>
          <cell r="L707" t="str">
            <v>大学语文</v>
          </cell>
          <cell r="M707">
            <v>52</v>
          </cell>
          <cell r="N707">
            <v>52</v>
          </cell>
          <cell r="O707" t="str">
            <v>计算机基础B</v>
          </cell>
          <cell r="P707">
            <v>66</v>
          </cell>
          <cell r="Q707">
            <v>66</v>
          </cell>
          <cell r="R707" t="str">
            <v>美术学专业综合</v>
          </cell>
          <cell r="S707">
            <v>80</v>
          </cell>
          <cell r="T707">
            <v>80</v>
          </cell>
          <cell r="U707"/>
          <cell r="V707">
            <v>67.400000000000006</v>
          </cell>
          <cell r="W707">
            <v>82.86</v>
          </cell>
          <cell r="X707">
            <v>73.584000000000003</v>
          </cell>
        </row>
        <row r="708">
          <cell r="C708">
            <v>1813050717</v>
          </cell>
          <cell r="D708" t="str">
            <v>李警琪</v>
          </cell>
          <cell r="E708" t="str">
            <v>513124199909301914</v>
          </cell>
          <cell r="F708" t="str">
            <v>四川幼儿师范高等专科学校</v>
          </cell>
          <cell r="G708" t="str">
            <v>四川幼儿师范高等专科学校</v>
          </cell>
          <cell r="H708" t="str">
            <v>美术教育</v>
          </cell>
          <cell r="I708">
            <v>0</v>
          </cell>
          <cell r="J708" t="str">
            <v>美术学院</v>
          </cell>
          <cell r="K708" t="str">
            <v>美术学</v>
          </cell>
          <cell r="L708" t="str">
            <v>大学语文</v>
          </cell>
          <cell r="M708">
            <v>58</v>
          </cell>
          <cell r="N708">
            <v>58</v>
          </cell>
          <cell r="O708" t="str">
            <v>计算机基础B</v>
          </cell>
          <cell r="P708">
            <v>64.5</v>
          </cell>
          <cell r="Q708">
            <v>64.5</v>
          </cell>
          <cell r="R708" t="str">
            <v>美术学专业综合</v>
          </cell>
          <cell r="S708">
            <v>81</v>
          </cell>
          <cell r="T708">
            <v>81</v>
          </cell>
          <cell r="U708"/>
          <cell r="V708">
            <v>69.150000000000006</v>
          </cell>
          <cell r="W708">
            <v>79.62</v>
          </cell>
          <cell r="X708">
            <v>73.338000000000008</v>
          </cell>
        </row>
        <row r="709">
          <cell r="C709">
            <v>1813050716</v>
          </cell>
          <cell r="D709" t="str">
            <v>黄理杨</v>
          </cell>
          <cell r="E709" t="str">
            <v>511025199912205818</v>
          </cell>
          <cell r="F709" t="str">
            <v>四川幼儿师范高等专科学校</v>
          </cell>
          <cell r="G709" t="str">
            <v>四川幼儿师范高等专科学校</v>
          </cell>
          <cell r="H709" t="str">
            <v>美术教育</v>
          </cell>
          <cell r="I709">
            <v>0</v>
          </cell>
          <cell r="J709" t="str">
            <v>美术学院</v>
          </cell>
          <cell r="K709" t="str">
            <v>美术学</v>
          </cell>
          <cell r="L709" t="str">
            <v>大学语文</v>
          </cell>
          <cell r="M709">
            <v>49</v>
          </cell>
          <cell r="N709">
            <v>49</v>
          </cell>
          <cell r="O709" t="str">
            <v>计算机基础B</v>
          </cell>
          <cell r="P709">
            <v>63.5</v>
          </cell>
          <cell r="Q709">
            <v>63.5</v>
          </cell>
          <cell r="R709" t="str">
            <v>美术学专业综合</v>
          </cell>
          <cell r="S709">
            <v>91</v>
          </cell>
          <cell r="T709">
            <v>91</v>
          </cell>
          <cell r="U709"/>
          <cell r="V709">
            <v>70.150000000000006</v>
          </cell>
          <cell r="W709">
            <v>78.05</v>
          </cell>
          <cell r="X709">
            <v>73.31</v>
          </cell>
        </row>
        <row r="710">
          <cell r="C710" t="str">
            <v>1813050601</v>
          </cell>
          <cell r="D710" t="str">
            <v>钟金瑶</v>
          </cell>
          <cell r="E710" t="str">
            <v>51062319991006052X</v>
          </cell>
          <cell r="F710" t="str">
            <v>四川幼儿师范高等专科学校</v>
          </cell>
          <cell r="G710" t="str">
            <v>四川幼儿师范高等专科学校</v>
          </cell>
          <cell r="H710" t="str">
            <v>美术教育</v>
          </cell>
          <cell r="I710">
            <v>0</v>
          </cell>
          <cell r="J710" t="str">
            <v>美术学院</v>
          </cell>
          <cell r="K710" t="str">
            <v>美术学</v>
          </cell>
          <cell r="L710" t="str">
            <v>大学语文</v>
          </cell>
          <cell r="M710">
            <v>57</v>
          </cell>
          <cell r="N710">
            <v>57</v>
          </cell>
          <cell r="O710" t="str">
            <v>计算机基础B</v>
          </cell>
          <cell r="P710">
            <v>67</v>
          </cell>
          <cell r="Q710">
            <v>67</v>
          </cell>
          <cell r="R710" t="str">
            <v>美术学专业综合</v>
          </cell>
          <cell r="S710">
            <v>73.5</v>
          </cell>
          <cell r="T710">
            <v>73.5</v>
          </cell>
          <cell r="U710"/>
          <cell r="V710">
            <v>66.599999999999994</v>
          </cell>
          <cell r="W710">
            <v>82.82</v>
          </cell>
          <cell r="X710">
            <v>73.087999999999994</v>
          </cell>
        </row>
        <row r="711">
          <cell r="C711">
            <v>1813050709</v>
          </cell>
          <cell r="D711" t="str">
            <v>袁鑫</v>
          </cell>
          <cell r="E711" t="str">
            <v>511524199911117227</v>
          </cell>
          <cell r="F711" t="str">
            <v>四川幼儿师范高等专科学校</v>
          </cell>
          <cell r="G711" t="str">
            <v>四川幼儿师范高等专科学校</v>
          </cell>
          <cell r="H711" t="str">
            <v>美术教育</v>
          </cell>
          <cell r="I711">
            <v>0</v>
          </cell>
          <cell r="J711" t="str">
            <v>美术学院</v>
          </cell>
          <cell r="K711" t="str">
            <v>美术学</v>
          </cell>
          <cell r="L711" t="str">
            <v>大学语文</v>
          </cell>
          <cell r="M711">
            <v>61</v>
          </cell>
          <cell r="N711">
            <v>61</v>
          </cell>
          <cell r="O711" t="str">
            <v>计算机基础B</v>
          </cell>
          <cell r="P711">
            <v>53</v>
          </cell>
          <cell r="Q711">
            <v>53</v>
          </cell>
          <cell r="R711" t="str">
            <v>美术学专业综合</v>
          </cell>
          <cell r="S711">
            <v>81</v>
          </cell>
          <cell r="T711">
            <v>81</v>
          </cell>
          <cell r="U711"/>
          <cell r="V711">
            <v>66.599999999999994</v>
          </cell>
          <cell r="W711">
            <v>82.59</v>
          </cell>
          <cell r="X711">
            <v>72.995999999999995</v>
          </cell>
        </row>
        <row r="712">
          <cell r="C712" t="str">
            <v>1813050228</v>
          </cell>
          <cell r="D712" t="str">
            <v>刘玉茹</v>
          </cell>
          <cell r="E712" t="str">
            <v xml:space="preserve">511112199911105325	</v>
          </cell>
          <cell r="F712" t="str">
            <v>四川幼儿师范高等专科学校</v>
          </cell>
          <cell r="G712" t="str">
            <v>四川幼儿师范高等专科学校</v>
          </cell>
          <cell r="H712" t="str">
            <v>美术教育</v>
          </cell>
          <cell r="I712">
            <v>0</v>
          </cell>
          <cell r="J712" t="str">
            <v>美术学院</v>
          </cell>
          <cell r="K712" t="str">
            <v>美术学</v>
          </cell>
          <cell r="L712" t="str">
            <v>大学语文</v>
          </cell>
          <cell r="M712">
            <v>53</v>
          </cell>
          <cell r="N712">
            <v>53</v>
          </cell>
          <cell r="O712" t="str">
            <v>计算机基础B</v>
          </cell>
          <cell r="P712">
            <v>46</v>
          </cell>
          <cell r="Q712">
            <v>46</v>
          </cell>
          <cell r="R712" t="str">
            <v>美术学专业综合</v>
          </cell>
          <cell r="S712">
            <v>90.5</v>
          </cell>
          <cell r="T712">
            <v>90.5</v>
          </cell>
          <cell r="U712"/>
          <cell r="V712">
            <v>65.900000000000006</v>
          </cell>
          <cell r="W712">
            <v>83.46</v>
          </cell>
          <cell r="X712">
            <v>72.924000000000007</v>
          </cell>
        </row>
        <row r="713">
          <cell r="C713" t="str">
            <v>1813050120</v>
          </cell>
          <cell r="D713" t="str">
            <v>何岚</v>
          </cell>
          <cell r="E713" t="str">
            <v>511323199901280023</v>
          </cell>
          <cell r="F713" t="str">
            <v>四川幼儿师范高等专科学校</v>
          </cell>
          <cell r="G713" t="str">
            <v>四川幼儿师范高等专科学校</v>
          </cell>
          <cell r="H713" t="str">
            <v>美术教育</v>
          </cell>
          <cell r="I713">
            <v>0</v>
          </cell>
          <cell r="J713" t="str">
            <v>美术学院</v>
          </cell>
          <cell r="K713" t="str">
            <v>美术学</v>
          </cell>
          <cell r="L713" t="str">
            <v>大学语文</v>
          </cell>
          <cell r="M713">
            <v>53</v>
          </cell>
          <cell r="N713">
            <v>53</v>
          </cell>
          <cell r="O713" t="str">
            <v>计算机基础B</v>
          </cell>
          <cell r="P713">
            <v>62</v>
          </cell>
          <cell r="Q713">
            <v>62</v>
          </cell>
          <cell r="R713" t="str">
            <v>美术学专业综合</v>
          </cell>
          <cell r="S713">
            <v>80</v>
          </cell>
          <cell r="T713">
            <v>80</v>
          </cell>
          <cell r="U713"/>
          <cell r="V713">
            <v>66.5</v>
          </cell>
          <cell r="W713">
            <v>81.86</v>
          </cell>
          <cell r="X713">
            <v>72.644000000000005</v>
          </cell>
        </row>
        <row r="714">
          <cell r="C714" t="str">
            <v>1813050828</v>
          </cell>
          <cell r="D714" t="str">
            <v>胡小玉</v>
          </cell>
          <cell r="E714" t="str">
            <v>511521200004166945</v>
          </cell>
          <cell r="F714" t="str">
            <v>四川幼儿师范高等专科学校</v>
          </cell>
          <cell r="G714" t="str">
            <v>四川幼儿师范高等专科学校</v>
          </cell>
          <cell r="H714" t="str">
            <v>美术教育</v>
          </cell>
          <cell r="I714">
            <v>0</v>
          </cell>
          <cell r="J714" t="str">
            <v>美术学院</v>
          </cell>
          <cell r="K714" t="str">
            <v>美术学</v>
          </cell>
          <cell r="L714" t="str">
            <v>大学语文</v>
          </cell>
          <cell r="M714">
            <v>57</v>
          </cell>
          <cell r="N714">
            <v>57</v>
          </cell>
          <cell r="O714" t="str">
            <v>计算机基础B</v>
          </cell>
          <cell r="P714">
            <v>43</v>
          </cell>
          <cell r="Q714">
            <v>43</v>
          </cell>
          <cell r="R714" t="str">
            <v>美术学专业综合</v>
          </cell>
          <cell r="S714">
            <v>73</v>
          </cell>
          <cell r="T714">
            <v>73</v>
          </cell>
          <cell r="U714"/>
          <cell r="V714">
            <v>59.2</v>
          </cell>
          <cell r="W714">
            <v>85.25</v>
          </cell>
          <cell r="X714">
            <v>69.62</v>
          </cell>
        </row>
        <row r="715">
          <cell r="C715">
            <v>1813050714</v>
          </cell>
          <cell r="D715" t="str">
            <v>张巍</v>
          </cell>
          <cell r="E715" t="str">
            <v>513029199912060038</v>
          </cell>
          <cell r="F715" t="str">
            <v>四川幼儿师范高等专科学校</v>
          </cell>
          <cell r="G715" t="str">
            <v>四川幼儿师范高等专科学校</v>
          </cell>
          <cell r="H715" t="str">
            <v>美术教育</v>
          </cell>
          <cell r="I715">
            <v>0</v>
          </cell>
          <cell r="J715" t="str">
            <v>美术学院</v>
          </cell>
          <cell r="K715" t="str">
            <v>美术学</v>
          </cell>
          <cell r="L715" t="str">
            <v>大学语文</v>
          </cell>
          <cell r="M715">
            <v>56</v>
          </cell>
          <cell r="N715">
            <v>56</v>
          </cell>
          <cell r="O715" t="str">
            <v>计算机基础B</v>
          </cell>
          <cell r="P715">
            <v>46.5</v>
          </cell>
          <cell r="Q715">
            <v>46.5</v>
          </cell>
          <cell r="R715" t="str">
            <v>美术学专业综合</v>
          </cell>
          <cell r="S715">
            <v>90</v>
          </cell>
          <cell r="T715">
            <v>90</v>
          </cell>
          <cell r="U715"/>
          <cell r="V715">
            <v>66.75</v>
          </cell>
          <cell r="W715">
            <v>81.41</v>
          </cell>
          <cell r="X715">
            <v>72.614000000000004</v>
          </cell>
        </row>
        <row r="716">
          <cell r="C716">
            <v>1813050414</v>
          </cell>
          <cell r="D716" t="str">
            <v>聂佳</v>
          </cell>
          <cell r="E716" t="str">
            <v>513721199910260826</v>
          </cell>
          <cell r="F716" t="str">
            <v>四川幼儿师范高等专科学校</v>
          </cell>
          <cell r="G716" t="str">
            <v>四川幼儿师范高等专科学校</v>
          </cell>
          <cell r="H716" t="str">
            <v>美术教育</v>
          </cell>
          <cell r="I716">
            <v>0</v>
          </cell>
          <cell r="J716" t="str">
            <v>美术学院</v>
          </cell>
          <cell r="K716" t="str">
            <v>美术学</v>
          </cell>
          <cell r="L716" t="str">
            <v>大学语文</v>
          </cell>
          <cell r="M716">
            <v>64</v>
          </cell>
          <cell r="N716">
            <v>64</v>
          </cell>
          <cell r="O716" t="str">
            <v>计算机基础B</v>
          </cell>
          <cell r="P716">
            <v>58</v>
          </cell>
          <cell r="Q716">
            <v>58</v>
          </cell>
          <cell r="R716" t="str">
            <v>美术学专业综合</v>
          </cell>
          <cell r="S716">
            <v>72</v>
          </cell>
          <cell r="T716">
            <v>72</v>
          </cell>
          <cell r="U716"/>
          <cell r="V716">
            <v>65.399999999999991</v>
          </cell>
          <cell r="W716">
            <v>82.45</v>
          </cell>
          <cell r="X716">
            <v>72.22</v>
          </cell>
        </row>
        <row r="717">
          <cell r="C717" t="str">
            <v>1813050435</v>
          </cell>
          <cell r="D717" t="str">
            <v>吴思奇</v>
          </cell>
          <cell r="E717" t="str">
            <v>513822199912013943</v>
          </cell>
          <cell r="F717" t="str">
            <v>四川幼儿师范高等专科学校</v>
          </cell>
          <cell r="G717" t="str">
            <v>四川幼儿师范高等专科学校</v>
          </cell>
          <cell r="H717" t="str">
            <v>美术教育</v>
          </cell>
          <cell r="I717">
            <v>0</v>
          </cell>
          <cell r="J717" t="str">
            <v>美术学院</v>
          </cell>
          <cell r="K717" t="str">
            <v>美术学</v>
          </cell>
          <cell r="L717" t="str">
            <v>大学语文</v>
          </cell>
          <cell r="M717">
            <v>56</v>
          </cell>
          <cell r="N717">
            <v>56</v>
          </cell>
          <cell r="O717" t="str">
            <v>计算机基础B</v>
          </cell>
          <cell r="P717">
            <v>61</v>
          </cell>
          <cell r="Q717">
            <v>61</v>
          </cell>
          <cell r="R717" t="str">
            <v>美术学专业综合</v>
          </cell>
          <cell r="S717">
            <v>76</v>
          </cell>
          <cell r="T717">
            <v>76</v>
          </cell>
          <cell r="U717"/>
          <cell r="V717">
            <v>65.5</v>
          </cell>
          <cell r="W717">
            <v>82.15</v>
          </cell>
          <cell r="X717">
            <v>72.16</v>
          </cell>
        </row>
        <row r="718">
          <cell r="C718" t="str">
            <v>1813050219</v>
          </cell>
          <cell r="D718" t="str">
            <v>侯云霞</v>
          </cell>
          <cell r="E718" t="str">
            <v>511622200004208043</v>
          </cell>
          <cell r="F718" t="str">
            <v>四川幼儿师范高等专科学校</v>
          </cell>
          <cell r="G718" t="str">
            <v>四川幼儿师范高等专科学校</v>
          </cell>
          <cell r="H718" t="str">
            <v>美术教育</v>
          </cell>
          <cell r="I718">
            <v>0</v>
          </cell>
          <cell r="J718" t="str">
            <v>美术学院</v>
          </cell>
          <cell r="K718" t="str">
            <v>美术学</v>
          </cell>
          <cell r="L718" t="str">
            <v>大学语文</v>
          </cell>
          <cell r="M718">
            <v>56</v>
          </cell>
          <cell r="N718">
            <v>56</v>
          </cell>
          <cell r="O718" t="str">
            <v>计算机基础B</v>
          </cell>
          <cell r="P718">
            <v>50.5</v>
          </cell>
          <cell r="Q718">
            <v>50.5</v>
          </cell>
          <cell r="R718" t="str">
            <v>美术学专业综合</v>
          </cell>
          <cell r="S718">
            <v>80.5</v>
          </cell>
          <cell r="T718">
            <v>80.5</v>
          </cell>
          <cell r="U718"/>
          <cell r="V718">
            <v>64.150000000000006</v>
          </cell>
          <cell r="W718">
            <v>84.01</v>
          </cell>
          <cell r="X718">
            <v>72.094000000000008</v>
          </cell>
        </row>
        <row r="719">
          <cell r="C719">
            <v>1813050434</v>
          </cell>
          <cell r="D719" t="str">
            <v>吴苑莉</v>
          </cell>
          <cell r="E719" t="str">
            <v>51382220000214814X</v>
          </cell>
          <cell r="F719" t="str">
            <v>四川幼儿师范高等专科学校</v>
          </cell>
          <cell r="G719" t="str">
            <v>四川幼儿师范高等专科学校</v>
          </cell>
          <cell r="H719" t="str">
            <v>美术教育</v>
          </cell>
          <cell r="I719">
            <v>0</v>
          </cell>
          <cell r="J719" t="str">
            <v>美术学院</v>
          </cell>
          <cell r="K719" t="str">
            <v>美术学</v>
          </cell>
          <cell r="L719" t="str">
            <v>大学语文</v>
          </cell>
          <cell r="M719">
            <v>50</v>
          </cell>
          <cell r="N719">
            <v>50</v>
          </cell>
          <cell r="O719" t="str">
            <v>计算机基础B</v>
          </cell>
          <cell r="P719">
            <v>61.5</v>
          </cell>
          <cell r="Q719">
            <v>61.5</v>
          </cell>
          <cell r="R719" t="str">
            <v>美术学专业综合</v>
          </cell>
          <cell r="S719">
            <v>81</v>
          </cell>
          <cell r="T719">
            <v>81</v>
          </cell>
          <cell r="U719"/>
          <cell r="V719">
            <v>65.849999999999994</v>
          </cell>
          <cell r="W719">
            <v>81.069999999999993</v>
          </cell>
          <cell r="X719">
            <v>71.937999999999988</v>
          </cell>
        </row>
        <row r="720">
          <cell r="C720">
            <v>1813050721</v>
          </cell>
          <cell r="D720" t="str">
            <v>毛乾颖</v>
          </cell>
          <cell r="E720" t="str">
            <v>511002200006140021</v>
          </cell>
          <cell r="F720" t="str">
            <v>四川幼儿师范高等专科学校</v>
          </cell>
          <cell r="G720" t="str">
            <v>四川幼儿师范高等专科学校</v>
          </cell>
          <cell r="H720" t="str">
            <v>美术教育</v>
          </cell>
          <cell r="I720">
            <v>0</v>
          </cell>
          <cell r="J720" t="str">
            <v>美术学院</v>
          </cell>
          <cell r="K720" t="str">
            <v>美术学</v>
          </cell>
          <cell r="L720" t="str">
            <v>大学语文</v>
          </cell>
          <cell r="M720">
            <v>57</v>
          </cell>
          <cell r="N720">
            <v>57</v>
          </cell>
          <cell r="O720" t="str">
            <v>计算机基础B</v>
          </cell>
          <cell r="P720">
            <v>55.5</v>
          </cell>
          <cell r="Q720">
            <v>55.5</v>
          </cell>
          <cell r="R720" t="str">
            <v>美术学专业综合</v>
          </cell>
          <cell r="S720">
            <v>75.5</v>
          </cell>
          <cell r="T720">
            <v>75.5</v>
          </cell>
          <cell r="U720"/>
          <cell r="V720">
            <v>63.95</v>
          </cell>
          <cell r="W720">
            <v>83.8</v>
          </cell>
          <cell r="X720">
            <v>71.89</v>
          </cell>
        </row>
        <row r="721">
          <cell r="C721" t="str">
            <v>1813050322</v>
          </cell>
          <cell r="D721" t="str">
            <v>刘颖</v>
          </cell>
          <cell r="E721" t="str">
            <v>510321199911246220</v>
          </cell>
          <cell r="F721" t="str">
            <v>四川幼儿师范高等专科学校</v>
          </cell>
          <cell r="G721" t="str">
            <v>四川幼儿师范高等专科学校</v>
          </cell>
          <cell r="H721" t="str">
            <v>美术教育</v>
          </cell>
          <cell r="I721">
            <v>0</v>
          </cell>
          <cell r="J721" t="str">
            <v>美术学院</v>
          </cell>
          <cell r="K721" t="str">
            <v>美术学</v>
          </cell>
          <cell r="L721" t="str">
            <v>大学语文</v>
          </cell>
          <cell r="M721">
            <v>42</v>
          </cell>
          <cell r="N721">
            <v>42</v>
          </cell>
          <cell r="O721" t="str">
            <v>计算机基础B</v>
          </cell>
          <cell r="P721">
            <v>42</v>
          </cell>
          <cell r="Q721">
            <v>42</v>
          </cell>
          <cell r="R721" t="str">
            <v>美术学专业综合</v>
          </cell>
          <cell r="S721">
            <v>84.5</v>
          </cell>
          <cell r="T721">
            <v>84.5</v>
          </cell>
          <cell r="U721"/>
          <cell r="V721">
            <v>59</v>
          </cell>
          <cell r="W721">
            <v>83.53</v>
          </cell>
          <cell r="X721">
            <v>68.811999999999998</v>
          </cell>
        </row>
        <row r="722">
          <cell r="C722" t="str">
            <v>1813050921</v>
          </cell>
          <cell r="D722" t="str">
            <v>吴东权</v>
          </cell>
          <cell r="E722" t="str">
            <v>510902199801013614</v>
          </cell>
          <cell r="F722" t="str">
            <v>四川幼儿师范高等专科学校</v>
          </cell>
          <cell r="G722" t="str">
            <v>四川幼儿师范高等专科学校</v>
          </cell>
          <cell r="H722" t="str">
            <v>美术教育</v>
          </cell>
          <cell r="I722">
            <v>0</v>
          </cell>
          <cell r="J722" t="str">
            <v>美术学院</v>
          </cell>
          <cell r="K722" t="str">
            <v>美术学</v>
          </cell>
          <cell r="L722" t="str">
            <v>大学语文</v>
          </cell>
          <cell r="M722">
            <v>51</v>
          </cell>
          <cell r="N722">
            <v>51</v>
          </cell>
          <cell r="O722" t="str">
            <v>计算机基础B</v>
          </cell>
          <cell r="P722">
            <v>63.5</v>
          </cell>
          <cell r="Q722">
            <v>63.5</v>
          </cell>
          <cell r="R722" t="str">
            <v>美术学专业综合</v>
          </cell>
          <cell r="S722">
            <v>79</v>
          </cell>
          <cell r="T722">
            <v>79</v>
          </cell>
          <cell r="U722"/>
          <cell r="V722">
            <v>65.95</v>
          </cell>
          <cell r="W722">
            <v>80.58</v>
          </cell>
          <cell r="X722">
            <v>71.801999999999992</v>
          </cell>
        </row>
        <row r="723">
          <cell r="C723">
            <v>1813050707</v>
          </cell>
          <cell r="D723" t="str">
            <v>张婷</v>
          </cell>
          <cell r="E723" t="str">
            <v>510503199904285289</v>
          </cell>
          <cell r="F723" t="str">
            <v>四川幼儿师范高等专科学校</v>
          </cell>
          <cell r="G723" t="str">
            <v>四川幼儿师范高等专科学校</v>
          </cell>
          <cell r="H723" t="str">
            <v>美术教育</v>
          </cell>
          <cell r="I723">
            <v>0</v>
          </cell>
          <cell r="J723" t="str">
            <v>美术学院</v>
          </cell>
          <cell r="K723" t="str">
            <v>美术学</v>
          </cell>
          <cell r="L723" t="str">
            <v>大学语文</v>
          </cell>
          <cell r="M723">
            <v>65</v>
          </cell>
          <cell r="N723">
            <v>65</v>
          </cell>
          <cell r="O723" t="str">
            <v>计算机基础B</v>
          </cell>
          <cell r="P723">
            <v>46.5</v>
          </cell>
          <cell r="Q723">
            <v>46.5</v>
          </cell>
          <cell r="R723" t="str">
            <v>美术学专业综合</v>
          </cell>
          <cell r="S723">
            <v>80</v>
          </cell>
          <cell r="T723">
            <v>80</v>
          </cell>
          <cell r="U723"/>
          <cell r="V723">
            <v>65.45</v>
          </cell>
          <cell r="W723">
            <v>81.06</v>
          </cell>
          <cell r="X723">
            <v>71.694000000000003</v>
          </cell>
        </row>
        <row r="724">
          <cell r="C724" t="str">
            <v>1813050616</v>
          </cell>
          <cell r="D724" t="str">
            <v>梁敏</v>
          </cell>
          <cell r="E724" t="str">
            <v>510522199911031104</v>
          </cell>
          <cell r="F724" t="str">
            <v>四川幼儿师范高等专科学校</v>
          </cell>
          <cell r="G724" t="str">
            <v>四川幼儿师范高等专科学校</v>
          </cell>
          <cell r="H724" t="str">
            <v>美术教育</v>
          </cell>
          <cell r="I724">
            <v>0</v>
          </cell>
          <cell r="J724" t="str">
            <v>美术学院</v>
          </cell>
          <cell r="K724" t="str">
            <v>美术学</v>
          </cell>
          <cell r="L724" t="str">
            <v>大学语文</v>
          </cell>
          <cell r="M724">
            <v>52</v>
          </cell>
          <cell r="N724">
            <v>52</v>
          </cell>
          <cell r="O724" t="str">
            <v>计算机基础B</v>
          </cell>
          <cell r="P724">
            <v>46.5</v>
          </cell>
          <cell r="Q724">
            <v>46.5</v>
          </cell>
          <cell r="R724" t="str">
            <v>美术学专业综合</v>
          </cell>
          <cell r="S724">
            <v>90</v>
          </cell>
          <cell r="T724">
            <v>90</v>
          </cell>
          <cell r="U724"/>
          <cell r="V724">
            <v>65.55</v>
          </cell>
          <cell r="W724">
            <v>80.88</v>
          </cell>
          <cell r="X724">
            <v>71.681999999999988</v>
          </cell>
        </row>
        <row r="725">
          <cell r="C725" t="str">
            <v>1813050639</v>
          </cell>
          <cell r="D725" t="str">
            <v>李亚莉</v>
          </cell>
          <cell r="E725" t="str">
            <v>510183200006215882</v>
          </cell>
          <cell r="F725" t="str">
            <v>四川幼儿师范高等专科学校</v>
          </cell>
          <cell r="G725" t="str">
            <v>四川幼儿师范高等专科学校</v>
          </cell>
          <cell r="H725" t="str">
            <v>美术教育</v>
          </cell>
          <cell r="I725">
            <v>0</v>
          </cell>
          <cell r="J725" t="str">
            <v>美术学院</v>
          </cell>
          <cell r="K725" t="str">
            <v>美术学</v>
          </cell>
          <cell r="L725" t="str">
            <v>大学语文</v>
          </cell>
          <cell r="M725">
            <v>62</v>
          </cell>
          <cell r="N725">
            <v>62</v>
          </cell>
          <cell r="O725" t="str">
            <v>计算机基础B</v>
          </cell>
          <cell r="P725">
            <v>61.5</v>
          </cell>
          <cell r="Q725">
            <v>61.5</v>
          </cell>
          <cell r="R725" t="str">
            <v>美术学专业综合</v>
          </cell>
          <cell r="S725">
            <v>71</v>
          </cell>
          <cell r="T725">
            <v>71</v>
          </cell>
          <cell r="U725"/>
          <cell r="V725">
            <v>65.45</v>
          </cell>
          <cell r="W725">
            <v>80.86</v>
          </cell>
          <cell r="X725">
            <v>71.614000000000004</v>
          </cell>
        </row>
        <row r="726">
          <cell r="C726">
            <v>1813050633</v>
          </cell>
          <cell r="D726" t="str">
            <v>徐雪梅</v>
          </cell>
          <cell r="E726" t="str">
            <v>510504200007030624</v>
          </cell>
          <cell r="F726" t="str">
            <v>四川幼儿师范高等专科学校</v>
          </cell>
          <cell r="G726" t="str">
            <v>四川幼儿师范高等专科学校</v>
          </cell>
          <cell r="H726" t="str">
            <v>美术教育</v>
          </cell>
          <cell r="I726">
            <v>0</v>
          </cell>
          <cell r="J726" t="str">
            <v>美术学院</v>
          </cell>
          <cell r="K726" t="str">
            <v>美术学</v>
          </cell>
          <cell r="L726" t="str">
            <v>大学语文</v>
          </cell>
          <cell r="M726">
            <v>54</v>
          </cell>
          <cell r="N726">
            <v>54</v>
          </cell>
          <cell r="O726" t="str">
            <v>计算机基础B</v>
          </cell>
          <cell r="P726">
            <v>56.5</v>
          </cell>
          <cell r="Q726">
            <v>56.5</v>
          </cell>
          <cell r="R726" t="str">
            <v>美术学专业综合</v>
          </cell>
          <cell r="S726">
            <v>80</v>
          </cell>
          <cell r="T726">
            <v>80</v>
          </cell>
          <cell r="U726"/>
          <cell r="V726">
            <v>65.150000000000006</v>
          </cell>
          <cell r="W726">
            <v>81.28</v>
          </cell>
          <cell r="X726">
            <v>71.602000000000004</v>
          </cell>
        </row>
        <row r="727">
          <cell r="C727" t="str">
            <v>1813050506</v>
          </cell>
          <cell r="D727" t="str">
            <v>张文婕</v>
          </cell>
          <cell r="E727" t="str">
            <v>513821200009212523</v>
          </cell>
          <cell r="F727" t="str">
            <v>四川幼儿师范高等专科学校</v>
          </cell>
          <cell r="G727" t="str">
            <v>四川幼儿师范高等专科学校</v>
          </cell>
          <cell r="H727" t="str">
            <v>美术教育</v>
          </cell>
          <cell r="I727">
            <v>0</v>
          </cell>
          <cell r="J727" t="str">
            <v>美术学院</v>
          </cell>
          <cell r="K727" t="str">
            <v>美术学</v>
          </cell>
          <cell r="L727" t="str">
            <v>大学语文</v>
          </cell>
          <cell r="M727">
            <v>56</v>
          </cell>
          <cell r="N727">
            <v>56</v>
          </cell>
          <cell r="O727" t="str">
            <v>计算机基础B</v>
          </cell>
          <cell r="P727">
            <v>68</v>
          </cell>
          <cell r="Q727">
            <v>68</v>
          </cell>
          <cell r="R727" t="str">
            <v>美术学专业综合</v>
          </cell>
          <cell r="S727">
            <v>70</v>
          </cell>
          <cell r="T727">
            <v>70</v>
          </cell>
          <cell r="U727"/>
          <cell r="V727">
            <v>65.2</v>
          </cell>
          <cell r="W727">
            <v>81.13</v>
          </cell>
          <cell r="X727">
            <v>71.572000000000003</v>
          </cell>
        </row>
        <row r="728">
          <cell r="C728" t="str">
            <v>1813050510</v>
          </cell>
          <cell r="D728" t="str">
            <v>张梦雨</v>
          </cell>
          <cell r="E728" t="str">
            <v>510304199907263822</v>
          </cell>
          <cell r="F728" t="str">
            <v>四川幼儿师范高等专科学校</v>
          </cell>
          <cell r="G728" t="str">
            <v>四川幼儿师范高等专科学校</v>
          </cell>
          <cell r="H728" t="str">
            <v>美术教育</v>
          </cell>
          <cell r="I728">
            <v>0</v>
          </cell>
          <cell r="J728" t="str">
            <v>美术学院</v>
          </cell>
          <cell r="K728" t="str">
            <v>美术学</v>
          </cell>
          <cell r="L728" t="str">
            <v>大学语文</v>
          </cell>
          <cell r="M728">
            <v>60</v>
          </cell>
          <cell r="N728">
            <v>60</v>
          </cell>
          <cell r="O728" t="str">
            <v>计算机基础B</v>
          </cell>
          <cell r="P728">
            <v>55</v>
          </cell>
          <cell r="Q728">
            <v>55</v>
          </cell>
          <cell r="R728" t="str">
            <v>美术学专业综合</v>
          </cell>
          <cell r="S728">
            <v>58.5</v>
          </cell>
          <cell r="T728">
            <v>58.5</v>
          </cell>
          <cell r="U728"/>
          <cell r="V728">
            <v>57.900000000000006</v>
          </cell>
          <cell r="W728">
            <v>84.51</v>
          </cell>
          <cell r="X728">
            <v>68.544000000000011</v>
          </cell>
        </row>
        <row r="729">
          <cell r="C729">
            <v>1813050602</v>
          </cell>
          <cell r="D729" t="str">
            <v>王泽东</v>
          </cell>
          <cell r="E729" t="str">
            <v>510811200103101672</v>
          </cell>
          <cell r="F729" t="str">
            <v>四川幼儿师范高等专科学校</v>
          </cell>
          <cell r="G729" t="str">
            <v>四川幼儿师范高等专科学校</v>
          </cell>
          <cell r="H729" t="str">
            <v>美术教育</v>
          </cell>
          <cell r="I729">
            <v>0</v>
          </cell>
          <cell r="J729" t="str">
            <v>美术学院</v>
          </cell>
          <cell r="K729" t="str">
            <v>美术学</v>
          </cell>
          <cell r="L729" t="str">
            <v>大学语文</v>
          </cell>
          <cell r="M729">
            <v>56</v>
          </cell>
          <cell r="N729">
            <v>56</v>
          </cell>
          <cell r="O729" t="str">
            <v>计算机基础B</v>
          </cell>
          <cell r="P729">
            <v>63.5</v>
          </cell>
          <cell r="Q729">
            <v>63.5</v>
          </cell>
          <cell r="R729" t="str">
            <v>美术学专业综合</v>
          </cell>
          <cell r="S729">
            <v>73.5</v>
          </cell>
          <cell r="T729">
            <v>73.5</v>
          </cell>
          <cell r="U729"/>
          <cell r="V729">
            <v>65.25</v>
          </cell>
          <cell r="W729">
            <v>80.78</v>
          </cell>
          <cell r="X729">
            <v>71.462000000000003</v>
          </cell>
        </row>
        <row r="730">
          <cell r="C730">
            <v>1813050413</v>
          </cell>
          <cell r="D730" t="str">
            <v>鲜知育</v>
          </cell>
          <cell r="E730" t="str">
            <v>511324200002116803</v>
          </cell>
          <cell r="F730" t="str">
            <v>四川幼儿师范高等专科学校</v>
          </cell>
          <cell r="G730" t="str">
            <v>四川幼儿师范高等专科学校</v>
          </cell>
          <cell r="H730" t="str">
            <v>美术教育</v>
          </cell>
          <cell r="I730">
            <v>0</v>
          </cell>
          <cell r="J730" t="str">
            <v>美术学院</v>
          </cell>
          <cell r="K730" t="str">
            <v>美术学</v>
          </cell>
          <cell r="L730" t="str">
            <v>大学语文</v>
          </cell>
          <cell r="M730">
            <v>53</v>
          </cell>
          <cell r="N730">
            <v>53</v>
          </cell>
          <cell r="O730" t="str">
            <v>计算机基础B</v>
          </cell>
          <cell r="P730">
            <v>65</v>
          </cell>
          <cell r="Q730">
            <v>65</v>
          </cell>
          <cell r="R730" t="str">
            <v>美术学专业综合</v>
          </cell>
          <cell r="S730">
            <v>72</v>
          </cell>
          <cell r="T730">
            <v>72</v>
          </cell>
          <cell r="U730"/>
          <cell r="V730">
            <v>64.2</v>
          </cell>
          <cell r="W730">
            <v>81.98</v>
          </cell>
          <cell r="X730">
            <v>71.312000000000012</v>
          </cell>
        </row>
        <row r="731">
          <cell r="C731" t="str">
            <v>1813050305</v>
          </cell>
          <cell r="D731" t="str">
            <v>张鑫</v>
          </cell>
          <cell r="E731" t="str">
            <v>511923199905214958</v>
          </cell>
          <cell r="F731" t="str">
            <v>四川幼儿师范高等专科学校</v>
          </cell>
          <cell r="G731" t="str">
            <v>四川幼儿师范高等专科学校</v>
          </cell>
          <cell r="H731" t="str">
            <v>美术教育</v>
          </cell>
          <cell r="I731">
            <v>0</v>
          </cell>
          <cell r="J731" t="str">
            <v>美术学院</v>
          </cell>
          <cell r="K731" t="str">
            <v>美术学</v>
          </cell>
          <cell r="L731" t="str">
            <v>大学语文</v>
          </cell>
          <cell r="M731">
            <v>44</v>
          </cell>
          <cell r="N731">
            <v>44</v>
          </cell>
          <cell r="O731" t="str">
            <v>计算机基础B</v>
          </cell>
          <cell r="P731">
            <v>40.5</v>
          </cell>
          <cell r="Q731">
            <v>40.5</v>
          </cell>
          <cell r="R731" t="str">
            <v>美术学专业综合</v>
          </cell>
          <cell r="S731">
            <v>80</v>
          </cell>
          <cell r="T731">
            <v>80</v>
          </cell>
          <cell r="U731"/>
          <cell r="V731">
            <v>57.35</v>
          </cell>
          <cell r="W731">
            <v>84.38</v>
          </cell>
          <cell r="X731">
            <v>68.162000000000006</v>
          </cell>
        </row>
        <row r="732">
          <cell r="C732" t="str">
            <v>1813050829</v>
          </cell>
          <cell r="D732" t="str">
            <v>黄文芹</v>
          </cell>
          <cell r="E732" t="str">
            <v>511723200106034920</v>
          </cell>
          <cell r="F732" t="str">
            <v>四川幼儿师范高等专科学校</v>
          </cell>
          <cell r="G732" t="str">
            <v>四川幼儿师范高等专科学校</v>
          </cell>
          <cell r="H732" t="str">
            <v>美术教育</v>
          </cell>
          <cell r="I732">
            <v>0</v>
          </cell>
          <cell r="J732" t="str">
            <v>美术学院</v>
          </cell>
          <cell r="K732" t="str">
            <v>美术学</v>
          </cell>
          <cell r="L732" t="str">
            <v>大学语文</v>
          </cell>
          <cell r="M732">
            <v>64</v>
          </cell>
          <cell r="N732">
            <v>64</v>
          </cell>
          <cell r="O732" t="str">
            <v>计算机基础B</v>
          </cell>
          <cell r="P732">
            <v>74</v>
          </cell>
          <cell r="Q732">
            <v>74</v>
          </cell>
          <cell r="R732" t="str">
            <v>美术学专业综合</v>
          </cell>
          <cell r="S732">
            <v>61.5</v>
          </cell>
          <cell r="T732">
            <v>61.5</v>
          </cell>
          <cell r="U732"/>
          <cell r="V732">
            <v>66</v>
          </cell>
          <cell r="W732">
            <v>78.900000000000006</v>
          </cell>
          <cell r="X732">
            <v>71.16</v>
          </cell>
        </row>
        <row r="733">
          <cell r="C733" t="str">
            <v>1813050507</v>
          </cell>
          <cell r="D733" t="str">
            <v>孙泓艺</v>
          </cell>
          <cell r="E733" t="str">
            <v>510703200011044249</v>
          </cell>
          <cell r="F733" t="str">
            <v>四川幼儿师范高等专科学校</v>
          </cell>
          <cell r="G733" t="str">
            <v>四川幼儿师范高等专科学校</v>
          </cell>
          <cell r="H733" t="str">
            <v>美术教育</v>
          </cell>
          <cell r="I733">
            <v>0</v>
          </cell>
          <cell r="J733" t="str">
            <v>美术学院</v>
          </cell>
          <cell r="K733" t="str">
            <v>美术学</v>
          </cell>
          <cell r="L733" t="str">
            <v>大学语文</v>
          </cell>
          <cell r="M733">
            <v>59</v>
          </cell>
          <cell r="N733">
            <v>59</v>
          </cell>
          <cell r="O733" t="str">
            <v>计算机基础B</v>
          </cell>
          <cell r="P733">
            <v>52.5</v>
          </cell>
          <cell r="Q733">
            <v>52.5</v>
          </cell>
          <cell r="R733" t="str">
            <v>美术学专业综合</v>
          </cell>
          <cell r="S733">
            <v>75</v>
          </cell>
          <cell r="T733">
            <v>75</v>
          </cell>
          <cell r="U733"/>
          <cell r="V733">
            <v>63.45</v>
          </cell>
          <cell r="W733">
            <v>82.12</v>
          </cell>
          <cell r="X733">
            <v>70.918000000000006</v>
          </cell>
        </row>
        <row r="734">
          <cell r="C734" t="str">
            <v>1813050810</v>
          </cell>
          <cell r="D734" t="str">
            <v>吴霞</v>
          </cell>
          <cell r="E734" t="str">
            <v>513722199804085960</v>
          </cell>
          <cell r="F734" t="str">
            <v>四川幼儿师范高等专科学校</v>
          </cell>
          <cell r="G734" t="str">
            <v>四川幼儿师范高等专科学校</v>
          </cell>
          <cell r="H734" t="str">
            <v>美术教育</v>
          </cell>
          <cell r="I734">
            <v>0</v>
          </cell>
          <cell r="J734" t="str">
            <v>美术学院</v>
          </cell>
          <cell r="K734" t="str">
            <v>美术学</v>
          </cell>
          <cell r="L734" t="str">
            <v>大学语文</v>
          </cell>
          <cell r="M734">
            <v>46</v>
          </cell>
          <cell r="N734">
            <v>46</v>
          </cell>
          <cell r="O734" t="str">
            <v>计算机基础B</v>
          </cell>
          <cell r="P734">
            <v>60.5</v>
          </cell>
          <cell r="Q734">
            <v>60.5</v>
          </cell>
          <cell r="R734" t="str">
            <v>美术学专业综合</v>
          </cell>
          <cell r="S734">
            <v>77.5</v>
          </cell>
          <cell r="T734">
            <v>77.5</v>
          </cell>
          <cell r="U734"/>
          <cell r="V734">
            <v>62.949999999999996</v>
          </cell>
          <cell r="W734">
            <v>82.7</v>
          </cell>
          <cell r="X734">
            <v>70.849999999999994</v>
          </cell>
        </row>
        <row r="735">
          <cell r="C735" t="str">
            <v>1813050324</v>
          </cell>
          <cell r="D735" t="str">
            <v>邹善驰</v>
          </cell>
          <cell r="E735" t="str">
            <v>510682199905200428</v>
          </cell>
          <cell r="F735" t="str">
            <v>四川幼儿师范高等专科学校</v>
          </cell>
          <cell r="G735" t="str">
            <v>四川幼儿师范高等专科学校</v>
          </cell>
          <cell r="H735" t="str">
            <v>美术教育</v>
          </cell>
          <cell r="I735">
            <v>0</v>
          </cell>
          <cell r="J735" t="str">
            <v>美术学院</v>
          </cell>
          <cell r="K735" t="str">
            <v>美术学</v>
          </cell>
          <cell r="L735" t="str">
            <v>大学语文</v>
          </cell>
          <cell r="M735">
            <v>45</v>
          </cell>
          <cell r="N735">
            <v>45</v>
          </cell>
          <cell r="O735" t="str">
            <v>计算机基础B</v>
          </cell>
          <cell r="P735">
            <v>55</v>
          </cell>
          <cell r="Q735">
            <v>55</v>
          </cell>
          <cell r="R735" t="str">
            <v>美术学专业综合</v>
          </cell>
          <cell r="S735">
            <v>82</v>
          </cell>
          <cell r="T735">
            <v>82</v>
          </cell>
          <cell r="U735"/>
          <cell r="V735">
            <v>62.800000000000004</v>
          </cell>
          <cell r="W735">
            <v>82.92</v>
          </cell>
          <cell r="X735">
            <v>70.847999999999999</v>
          </cell>
        </row>
        <row r="736">
          <cell r="C736" t="str">
            <v>1813050817</v>
          </cell>
          <cell r="D736" t="str">
            <v>张丽</v>
          </cell>
          <cell r="E736" t="str">
            <v>511923199908054005</v>
          </cell>
          <cell r="F736" t="str">
            <v>四川幼儿师范高等专科学校</v>
          </cell>
          <cell r="G736" t="str">
            <v>四川幼儿师范高等专科学校</v>
          </cell>
          <cell r="H736" t="str">
            <v>美术教育</v>
          </cell>
          <cell r="I736">
            <v>0</v>
          </cell>
          <cell r="J736" t="str">
            <v>美术学院</v>
          </cell>
          <cell r="K736" t="str">
            <v>美术学</v>
          </cell>
          <cell r="L736" t="str">
            <v>大学语文</v>
          </cell>
          <cell r="M736">
            <v>51</v>
          </cell>
          <cell r="N736">
            <v>51</v>
          </cell>
          <cell r="O736" t="str">
            <v>计算机基础B</v>
          </cell>
          <cell r="P736">
            <v>42.5</v>
          </cell>
          <cell r="Q736">
            <v>42.5</v>
          </cell>
          <cell r="R736" t="str">
            <v>美术学专业综合</v>
          </cell>
          <cell r="S736">
            <v>89</v>
          </cell>
          <cell r="T736">
            <v>89</v>
          </cell>
          <cell r="U736"/>
          <cell r="V736">
            <v>63.65</v>
          </cell>
          <cell r="W736">
            <v>81.61</v>
          </cell>
          <cell r="X736">
            <v>70.834000000000003</v>
          </cell>
        </row>
        <row r="737">
          <cell r="C737" t="str">
            <v>1813050826</v>
          </cell>
          <cell r="D737" t="str">
            <v>杨琴</v>
          </cell>
          <cell r="E737" t="str">
            <v>510811199906244065</v>
          </cell>
          <cell r="F737" t="str">
            <v>四川幼儿师范高等专科学校</v>
          </cell>
          <cell r="G737" t="str">
            <v>四川幼儿师范高等专科学校</v>
          </cell>
          <cell r="H737" t="str">
            <v>美术教育</v>
          </cell>
          <cell r="I737">
            <v>0</v>
          </cell>
          <cell r="J737" t="str">
            <v>美术学院</v>
          </cell>
          <cell r="K737" t="str">
            <v>美术学</v>
          </cell>
          <cell r="L737" t="str">
            <v>大学语文</v>
          </cell>
          <cell r="M737">
            <v>53</v>
          </cell>
          <cell r="N737">
            <v>53</v>
          </cell>
          <cell r="O737" t="str">
            <v>计算机基础B</v>
          </cell>
          <cell r="P737">
            <v>53.5</v>
          </cell>
          <cell r="Q737">
            <v>53.5</v>
          </cell>
          <cell r="R737" t="str">
            <v>美术学专业综合</v>
          </cell>
          <cell r="S737">
            <v>80</v>
          </cell>
          <cell r="T737">
            <v>80</v>
          </cell>
          <cell r="U737"/>
          <cell r="V737">
            <v>63.95</v>
          </cell>
          <cell r="W737">
            <v>81.06</v>
          </cell>
          <cell r="X737">
            <v>70.793999999999997</v>
          </cell>
        </row>
        <row r="738">
          <cell r="C738" t="str">
            <v>1813050119</v>
          </cell>
          <cell r="D738" t="str">
            <v>刘佳佳</v>
          </cell>
          <cell r="E738" t="str">
            <v>511681200001130041</v>
          </cell>
          <cell r="F738" t="str">
            <v>四川幼儿师范高等专科学校</v>
          </cell>
          <cell r="G738" t="str">
            <v>四川幼儿师范高等专科学校</v>
          </cell>
          <cell r="H738" t="str">
            <v>美术教育</v>
          </cell>
          <cell r="I738">
            <v>0</v>
          </cell>
          <cell r="J738" t="str">
            <v>美术学院</v>
          </cell>
          <cell r="K738" t="str">
            <v>美术学</v>
          </cell>
          <cell r="L738" t="str">
            <v>大学语文</v>
          </cell>
          <cell r="M738">
            <v>52</v>
          </cell>
          <cell r="N738">
            <v>52</v>
          </cell>
          <cell r="O738" t="str">
            <v>计算机基础B</v>
          </cell>
          <cell r="P738">
            <v>54.5</v>
          </cell>
          <cell r="Q738">
            <v>54.5</v>
          </cell>
          <cell r="R738" t="str">
            <v>美术学专业综合</v>
          </cell>
          <cell r="S738">
            <v>80.5</v>
          </cell>
          <cell r="T738">
            <v>80.5</v>
          </cell>
          <cell r="U738"/>
          <cell r="V738">
            <v>64.150000000000006</v>
          </cell>
          <cell r="W738">
            <v>80.31</v>
          </cell>
          <cell r="X738">
            <v>70.614000000000004</v>
          </cell>
        </row>
        <row r="739">
          <cell r="C739">
            <v>1813050505</v>
          </cell>
          <cell r="D739" t="str">
            <v>谢佳妮</v>
          </cell>
          <cell r="E739" t="str">
            <v>510623200008126067</v>
          </cell>
          <cell r="F739" t="str">
            <v>四川幼儿师范高等专科学校</v>
          </cell>
          <cell r="G739" t="str">
            <v>四川幼儿师范高等专科学校</v>
          </cell>
          <cell r="H739" t="str">
            <v>美术教育</v>
          </cell>
          <cell r="I739">
            <v>0</v>
          </cell>
          <cell r="J739" t="str">
            <v>美术学院</v>
          </cell>
          <cell r="K739" t="str">
            <v>美术学</v>
          </cell>
          <cell r="L739" t="str">
            <v>大学语文</v>
          </cell>
          <cell r="M739">
            <v>44</v>
          </cell>
          <cell r="N739">
            <v>44</v>
          </cell>
          <cell r="O739" t="str">
            <v>计算机基础B</v>
          </cell>
          <cell r="P739">
            <v>49.5</v>
          </cell>
          <cell r="Q739">
            <v>49.5</v>
          </cell>
          <cell r="R739" t="str">
            <v>美术学专业综合</v>
          </cell>
          <cell r="S739">
            <v>90</v>
          </cell>
          <cell r="T739">
            <v>90</v>
          </cell>
          <cell r="U739"/>
          <cell r="V739">
            <v>64.05</v>
          </cell>
          <cell r="W739">
            <v>80.31</v>
          </cell>
          <cell r="X739">
            <v>70.554000000000002</v>
          </cell>
        </row>
        <row r="740">
          <cell r="C740" t="str">
            <v>1813050635</v>
          </cell>
          <cell r="D740" t="str">
            <v>沙阿牛</v>
          </cell>
          <cell r="E740" t="str">
            <v>513401199608156225</v>
          </cell>
          <cell r="F740" t="str">
            <v>四川幼儿师范高等专科学校</v>
          </cell>
          <cell r="G740" t="str">
            <v>四川幼儿师范高等专科学校</v>
          </cell>
          <cell r="H740" t="str">
            <v>美术教育</v>
          </cell>
          <cell r="I740">
            <v>0</v>
          </cell>
          <cell r="J740" t="str">
            <v>美术学院</v>
          </cell>
          <cell r="K740" t="str">
            <v>美术学</v>
          </cell>
          <cell r="L740" t="str">
            <v>大学语文</v>
          </cell>
          <cell r="M740">
            <v>50</v>
          </cell>
          <cell r="N740">
            <v>48</v>
          </cell>
          <cell r="O740" t="str">
            <v>计算机基础B</v>
          </cell>
          <cell r="P740">
            <v>58</v>
          </cell>
          <cell r="Q740">
            <v>58</v>
          </cell>
          <cell r="R740" t="str">
            <v>美术学专业综合</v>
          </cell>
          <cell r="S740">
            <v>80.5</v>
          </cell>
          <cell r="T740">
            <v>80.5</v>
          </cell>
          <cell r="U740"/>
          <cell r="V740">
            <v>64.599999999999994</v>
          </cell>
          <cell r="W740">
            <v>79.349999999999994</v>
          </cell>
          <cell r="X740">
            <v>70.5</v>
          </cell>
        </row>
        <row r="741">
          <cell r="C741" t="str">
            <v>1813050415</v>
          </cell>
          <cell r="D741" t="str">
            <v>赵丹</v>
          </cell>
          <cell r="E741" t="str">
            <v>513435200006163187</v>
          </cell>
          <cell r="F741" t="str">
            <v>四川幼儿师范高等专科学校</v>
          </cell>
          <cell r="G741" t="str">
            <v>四川幼儿师范高等专科学校</v>
          </cell>
          <cell r="H741" t="str">
            <v>美术教育</v>
          </cell>
          <cell r="I741">
            <v>0</v>
          </cell>
          <cell r="J741" t="str">
            <v>美术学院</v>
          </cell>
          <cell r="K741" t="str">
            <v>美术学</v>
          </cell>
          <cell r="L741" t="str">
            <v>大学语文</v>
          </cell>
          <cell r="M741">
            <v>48</v>
          </cell>
          <cell r="N741">
            <v>48</v>
          </cell>
          <cell r="O741" t="str">
            <v>计算机基础B</v>
          </cell>
          <cell r="P741">
            <v>58</v>
          </cell>
          <cell r="Q741">
            <v>58</v>
          </cell>
          <cell r="R741" t="str">
            <v>美术学专业综合</v>
          </cell>
          <cell r="S741">
            <v>75</v>
          </cell>
          <cell r="T741">
            <v>75</v>
          </cell>
          <cell r="U741"/>
          <cell r="V741">
            <v>61.8</v>
          </cell>
          <cell r="W741">
            <v>83.34</v>
          </cell>
          <cell r="X741">
            <v>70.415999999999997</v>
          </cell>
        </row>
        <row r="742">
          <cell r="C742" t="str">
            <v>1813050604</v>
          </cell>
          <cell r="D742" t="str">
            <v>高宝龙</v>
          </cell>
          <cell r="E742" t="str">
            <v>510811199910161916</v>
          </cell>
          <cell r="F742" t="str">
            <v>四川幼儿师范高等专科学校</v>
          </cell>
          <cell r="G742" t="str">
            <v>四川幼儿师范高等专科学校</v>
          </cell>
          <cell r="H742" t="str">
            <v>美术教育</v>
          </cell>
          <cell r="I742">
            <v>0</v>
          </cell>
          <cell r="J742" t="str">
            <v>美术学院</v>
          </cell>
          <cell r="K742" t="str">
            <v>美术学</v>
          </cell>
          <cell r="L742" t="str">
            <v>大学语文</v>
          </cell>
          <cell r="M742">
            <v>43</v>
          </cell>
          <cell r="N742">
            <v>43</v>
          </cell>
          <cell r="O742" t="str">
            <v>计算机基础B</v>
          </cell>
          <cell r="P742">
            <v>68</v>
          </cell>
          <cell r="Q742">
            <v>68</v>
          </cell>
          <cell r="R742" t="str">
            <v>美术学专业综合</v>
          </cell>
          <cell r="S742">
            <v>71</v>
          </cell>
          <cell r="T742">
            <v>71</v>
          </cell>
          <cell r="U742"/>
          <cell r="V742">
            <v>61.7</v>
          </cell>
          <cell r="W742">
            <v>83.18</v>
          </cell>
          <cell r="X742">
            <v>70.292000000000002</v>
          </cell>
        </row>
        <row r="743">
          <cell r="C743">
            <v>1813050737</v>
          </cell>
          <cell r="D743" t="str">
            <v>朱雨婷</v>
          </cell>
          <cell r="E743" t="str">
            <v>513401200007190829</v>
          </cell>
          <cell r="F743" t="str">
            <v>四川幼儿师范高等专科学校</v>
          </cell>
          <cell r="G743" t="str">
            <v>四川幼儿师范高等专科学校</v>
          </cell>
          <cell r="H743" t="str">
            <v>美术教育</v>
          </cell>
          <cell r="I743">
            <v>0</v>
          </cell>
          <cell r="J743" t="str">
            <v>美术学院</v>
          </cell>
          <cell r="K743" t="str">
            <v>美术学</v>
          </cell>
          <cell r="L743" t="str">
            <v>大学语文</v>
          </cell>
          <cell r="M743">
            <v>51</v>
          </cell>
          <cell r="N743">
            <v>51</v>
          </cell>
          <cell r="O743" t="str">
            <v>计算机基础B</v>
          </cell>
          <cell r="P743">
            <v>43</v>
          </cell>
          <cell r="Q743">
            <v>43</v>
          </cell>
          <cell r="R743" t="str">
            <v>美术学专业综合</v>
          </cell>
          <cell r="S743">
            <v>90</v>
          </cell>
          <cell r="T743">
            <v>90</v>
          </cell>
          <cell r="U743"/>
          <cell r="V743">
            <v>64.2</v>
          </cell>
          <cell r="W743">
            <v>79.23</v>
          </cell>
          <cell r="X743">
            <v>70.212000000000003</v>
          </cell>
        </row>
        <row r="744">
          <cell r="C744" t="str">
            <v>1813050333</v>
          </cell>
          <cell r="D744" t="str">
            <v>张莉</v>
          </cell>
          <cell r="E744" t="str">
            <v>513723199911109469</v>
          </cell>
          <cell r="F744" t="str">
            <v>四川幼儿师范高等专科学校</v>
          </cell>
          <cell r="G744" t="str">
            <v>四川幼儿师范高等专科学校</v>
          </cell>
          <cell r="H744" t="str">
            <v>美术教育</v>
          </cell>
          <cell r="I744">
            <v>0</v>
          </cell>
          <cell r="J744" t="str">
            <v>美术学院</v>
          </cell>
          <cell r="K744" t="str">
            <v>美术学</v>
          </cell>
          <cell r="L744" t="str">
            <v>大学语文</v>
          </cell>
          <cell r="M744">
            <v>43</v>
          </cell>
          <cell r="N744">
            <v>43</v>
          </cell>
          <cell r="O744" t="str">
            <v>计算机基础B</v>
          </cell>
          <cell r="P744">
            <v>49</v>
          </cell>
          <cell r="Q744">
            <v>49</v>
          </cell>
          <cell r="R744" t="str">
            <v>美术学专业综合</v>
          </cell>
          <cell r="S744">
            <v>83</v>
          </cell>
          <cell r="T744">
            <v>83</v>
          </cell>
          <cell r="U744"/>
          <cell r="V744">
            <v>60.800000000000004</v>
          </cell>
          <cell r="W744">
            <v>84.14</v>
          </cell>
          <cell r="X744">
            <v>70.135999999999996</v>
          </cell>
        </row>
        <row r="745">
          <cell r="C745" t="str">
            <v>1813050116</v>
          </cell>
          <cell r="D745" t="str">
            <v>冮怀倩</v>
          </cell>
          <cell r="E745" t="str">
            <v>513722200002158086</v>
          </cell>
          <cell r="F745" t="str">
            <v>四川幼儿师范高等专科学校</v>
          </cell>
          <cell r="G745" t="str">
            <v>四川幼儿师范高等专科学校</v>
          </cell>
          <cell r="H745" t="str">
            <v>美术教育</v>
          </cell>
          <cell r="I745">
            <v>0</v>
          </cell>
          <cell r="J745" t="str">
            <v>美术学院</v>
          </cell>
          <cell r="K745" t="str">
            <v>美术学</v>
          </cell>
          <cell r="L745" t="str">
            <v>大学语文</v>
          </cell>
          <cell r="M745">
            <v>59</v>
          </cell>
          <cell r="N745">
            <v>59</v>
          </cell>
          <cell r="O745" t="str">
            <v>计算机基础B</v>
          </cell>
          <cell r="P745">
            <v>53.5</v>
          </cell>
          <cell r="Q745">
            <v>53.5</v>
          </cell>
          <cell r="R745" t="str">
            <v>美术学专业综合</v>
          </cell>
          <cell r="S745">
            <v>70</v>
          </cell>
          <cell r="T745">
            <v>70</v>
          </cell>
          <cell r="U745"/>
          <cell r="V745">
            <v>61.75</v>
          </cell>
          <cell r="W745">
            <v>82.4</v>
          </cell>
          <cell r="X745">
            <v>70.009999999999991</v>
          </cell>
        </row>
        <row r="746">
          <cell r="C746" t="str">
            <v>1813050140</v>
          </cell>
          <cell r="D746" t="str">
            <v>郑钦</v>
          </cell>
          <cell r="E746" t="str">
            <v>511525199904160442</v>
          </cell>
          <cell r="F746" t="str">
            <v>四川幼儿师范高等专科学校</v>
          </cell>
          <cell r="G746" t="str">
            <v>四川幼儿师范高等专科学校</v>
          </cell>
          <cell r="H746" t="str">
            <v>美术教育</v>
          </cell>
          <cell r="I746">
            <v>0</v>
          </cell>
          <cell r="J746" t="str">
            <v>美术学院</v>
          </cell>
          <cell r="K746" t="str">
            <v>美术学</v>
          </cell>
          <cell r="L746" t="str">
            <v>大学语文</v>
          </cell>
          <cell r="M746">
            <v>47</v>
          </cell>
          <cell r="N746">
            <v>47</v>
          </cell>
          <cell r="O746" t="str">
            <v>计算机基础B</v>
          </cell>
          <cell r="P746">
            <v>54.5</v>
          </cell>
          <cell r="Q746">
            <v>54.5</v>
          </cell>
          <cell r="R746" t="str">
            <v>美术学专业综合</v>
          </cell>
          <cell r="S746">
            <v>74.5</v>
          </cell>
          <cell r="T746">
            <v>74.5</v>
          </cell>
          <cell r="U746"/>
          <cell r="V746">
            <v>60.25</v>
          </cell>
          <cell r="W746">
            <v>84.18</v>
          </cell>
          <cell r="X746">
            <v>69.822000000000003</v>
          </cell>
        </row>
        <row r="747">
          <cell r="C747">
            <v>1813050411</v>
          </cell>
          <cell r="D747" t="str">
            <v>赵利君</v>
          </cell>
          <cell r="E747" t="str">
            <v>510802199912272920</v>
          </cell>
          <cell r="F747" t="str">
            <v>四川幼儿师范高等专科学校</v>
          </cell>
          <cell r="G747" t="str">
            <v>四川幼儿师范高等专科学校</v>
          </cell>
          <cell r="H747" t="str">
            <v>美术教育</v>
          </cell>
          <cell r="I747">
            <v>0</v>
          </cell>
          <cell r="J747" t="str">
            <v>美术学院</v>
          </cell>
          <cell r="K747" t="str">
            <v>美术学</v>
          </cell>
          <cell r="L747" t="str">
            <v>大学语文</v>
          </cell>
          <cell r="M747">
            <v>53</v>
          </cell>
          <cell r="N747">
            <v>53</v>
          </cell>
          <cell r="O747" t="str">
            <v>计算机基础B</v>
          </cell>
          <cell r="P747">
            <v>63</v>
          </cell>
          <cell r="Q747">
            <v>63</v>
          </cell>
          <cell r="R747" t="str">
            <v>美术学专业综合</v>
          </cell>
          <cell r="S747">
            <v>68</v>
          </cell>
          <cell r="T747">
            <v>68</v>
          </cell>
          <cell r="U747"/>
          <cell r="V747">
            <v>62</v>
          </cell>
          <cell r="W747">
            <v>81.34</v>
          </cell>
          <cell r="X747">
            <v>69.73599999999999</v>
          </cell>
        </row>
        <row r="748">
          <cell r="C748" t="str">
            <v>1813050923</v>
          </cell>
          <cell r="D748" t="str">
            <v>胡盼</v>
          </cell>
          <cell r="E748" t="str">
            <v>511722200002284187</v>
          </cell>
          <cell r="F748" t="str">
            <v>四川幼儿师范高等专科学校</v>
          </cell>
          <cell r="G748" t="str">
            <v>四川幼儿师范高等专科学校</v>
          </cell>
          <cell r="H748" t="str">
            <v>美术教育</v>
          </cell>
          <cell r="I748">
            <v>0</v>
          </cell>
          <cell r="J748" t="str">
            <v>美术学院</v>
          </cell>
          <cell r="K748" t="str">
            <v>美术学</v>
          </cell>
          <cell r="L748" t="str">
            <v>大学语文</v>
          </cell>
          <cell r="M748">
            <v>54</v>
          </cell>
          <cell r="N748">
            <v>54</v>
          </cell>
          <cell r="O748" t="str">
            <v>计算机基础B</v>
          </cell>
          <cell r="P748">
            <v>49.5</v>
          </cell>
          <cell r="Q748">
            <v>49.5</v>
          </cell>
          <cell r="R748" t="str">
            <v>美术学专业综合</v>
          </cell>
          <cell r="S748">
            <v>75</v>
          </cell>
          <cell r="T748">
            <v>75</v>
          </cell>
          <cell r="U748"/>
          <cell r="V748">
            <v>61.05</v>
          </cell>
          <cell r="W748">
            <v>82.75</v>
          </cell>
          <cell r="X748">
            <v>69.72999999999999</v>
          </cell>
        </row>
        <row r="749">
          <cell r="C749" t="str">
            <v>1813050338</v>
          </cell>
          <cell r="D749" t="str">
            <v>罗蔓</v>
          </cell>
          <cell r="E749" t="str">
            <v>511002199908283640</v>
          </cell>
          <cell r="F749" t="str">
            <v>四川幼儿师范高等专科学校</v>
          </cell>
          <cell r="G749" t="str">
            <v>四川幼儿师范高等专科学校</v>
          </cell>
          <cell r="H749" t="str">
            <v>美术教育</v>
          </cell>
          <cell r="I749">
            <v>0</v>
          </cell>
          <cell r="J749" t="str">
            <v>美术学院</v>
          </cell>
          <cell r="K749" t="str">
            <v>美术学</v>
          </cell>
          <cell r="L749" t="str">
            <v>大学语文</v>
          </cell>
          <cell r="M749">
            <v>53</v>
          </cell>
          <cell r="N749">
            <v>53</v>
          </cell>
          <cell r="O749" t="str">
            <v>计算机基础B</v>
          </cell>
          <cell r="P749">
            <v>57.5</v>
          </cell>
          <cell r="Q749">
            <v>57.5</v>
          </cell>
          <cell r="R749" t="str">
            <v>美术学专业综合</v>
          </cell>
          <cell r="S749">
            <v>71</v>
          </cell>
          <cell r="T749">
            <v>71</v>
          </cell>
          <cell r="U749"/>
          <cell r="V749">
            <v>61.55</v>
          </cell>
          <cell r="W749">
            <v>81.59</v>
          </cell>
          <cell r="X749">
            <v>69.566000000000003</v>
          </cell>
        </row>
        <row r="750">
          <cell r="C750" t="str">
            <v xml:space="preserve">1813050233 </v>
          </cell>
          <cell r="D750" t="str">
            <v>吕楠</v>
          </cell>
          <cell r="E750" t="str">
            <v xml:space="preserve">511323200002224023 </v>
          </cell>
          <cell r="F750" t="str">
            <v>四川幼儿师范高等专科学校</v>
          </cell>
          <cell r="G750" t="str">
            <v>四川幼儿师范高等专科学校</v>
          </cell>
          <cell r="H750" t="str">
            <v>美术教育</v>
          </cell>
          <cell r="I750">
            <v>0</v>
          </cell>
          <cell r="J750" t="str">
            <v>美术学院</v>
          </cell>
          <cell r="K750" t="str">
            <v>美术学</v>
          </cell>
          <cell r="L750" t="str">
            <v>大学语文</v>
          </cell>
          <cell r="M750">
            <v>43</v>
          </cell>
          <cell r="N750">
            <v>43</v>
          </cell>
          <cell r="O750" t="str">
            <v>计算机基础B</v>
          </cell>
          <cell r="P750">
            <v>58.5</v>
          </cell>
          <cell r="Q750">
            <v>58.5</v>
          </cell>
          <cell r="R750" t="str">
            <v>美术学专业综合</v>
          </cell>
          <cell r="S750">
            <v>73</v>
          </cell>
          <cell r="T750">
            <v>73</v>
          </cell>
          <cell r="U750"/>
          <cell r="V750">
            <v>59.650000000000006</v>
          </cell>
          <cell r="W750">
            <v>83.95</v>
          </cell>
          <cell r="X750">
            <v>69.37</v>
          </cell>
        </row>
        <row r="751">
          <cell r="C751" t="str">
            <v>1813050915</v>
          </cell>
          <cell r="D751" t="str">
            <v>沙秀芳</v>
          </cell>
          <cell r="E751" t="str">
            <v>513433199809055544</v>
          </cell>
          <cell r="F751" t="str">
            <v>四川幼儿师范高等专科学校</v>
          </cell>
          <cell r="G751" t="str">
            <v>四川幼儿师范高等专科学校</v>
          </cell>
          <cell r="H751" t="str">
            <v>美术教育</v>
          </cell>
          <cell r="I751">
            <v>0</v>
          </cell>
          <cell r="J751" t="str">
            <v>美术学院</v>
          </cell>
          <cell r="K751" t="str">
            <v>美术学</v>
          </cell>
          <cell r="L751" t="str">
            <v>大学语文</v>
          </cell>
          <cell r="M751">
            <v>46</v>
          </cell>
          <cell r="N751">
            <v>46</v>
          </cell>
          <cell r="O751" t="str">
            <v>计算机基础B</v>
          </cell>
          <cell r="P751">
            <v>45</v>
          </cell>
          <cell r="Q751">
            <v>45</v>
          </cell>
          <cell r="R751" t="str">
            <v>美术学专业综合</v>
          </cell>
          <cell r="S751">
            <v>84</v>
          </cell>
          <cell r="T751">
            <v>84</v>
          </cell>
          <cell r="U751"/>
          <cell r="V751">
            <v>60.9</v>
          </cell>
          <cell r="W751">
            <v>81.86</v>
          </cell>
          <cell r="X751">
            <v>69.283999999999992</v>
          </cell>
        </row>
        <row r="752">
          <cell r="C752">
            <v>1813050427</v>
          </cell>
          <cell r="D752" t="str">
            <v>李媛</v>
          </cell>
          <cell r="E752" t="str">
            <v>511322199909116248</v>
          </cell>
          <cell r="F752" t="str">
            <v>四川幼儿师范高等专科学校</v>
          </cell>
          <cell r="G752" t="str">
            <v>四川幼儿师范高等专科学校</v>
          </cell>
          <cell r="H752" t="str">
            <v>美术教育</v>
          </cell>
          <cell r="I752">
            <v>0</v>
          </cell>
          <cell r="J752" t="str">
            <v>美术学院</v>
          </cell>
          <cell r="K752" t="str">
            <v>美术学</v>
          </cell>
          <cell r="L752" t="str">
            <v>大学语文</v>
          </cell>
          <cell r="M752">
            <v>57</v>
          </cell>
          <cell r="N752">
            <v>57</v>
          </cell>
          <cell r="O752" t="str">
            <v>计算机基础B</v>
          </cell>
          <cell r="P752">
            <v>46</v>
          </cell>
          <cell r="Q752">
            <v>46</v>
          </cell>
          <cell r="R752" t="str">
            <v>美术学专业综合</v>
          </cell>
          <cell r="S752">
            <v>75</v>
          </cell>
          <cell r="T752">
            <v>75</v>
          </cell>
          <cell r="U752"/>
          <cell r="V752">
            <v>60.9</v>
          </cell>
          <cell r="W752">
            <v>81.64</v>
          </cell>
          <cell r="X752">
            <v>69.195999999999998</v>
          </cell>
        </row>
        <row r="753">
          <cell r="C753" t="str">
            <v>1813050124</v>
          </cell>
          <cell r="D753" t="str">
            <v>何学梅</v>
          </cell>
          <cell r="E753" t="str">
            <v>51152319990716178X</v>
          </cell>
          <cell r="F753" t="str">
            <v>四川幼儿师范高等专科学校</v>
          </cell>
          <cell r="G753" t="str">
            <v>四川幼儿师范高等专科学校</v>
          </cell>
          <cell r="H753" t="str">
            <v>美术教育</v>
          </cell>
          <cell r="I753">
            <v>0</v>
          </cell>
          <cell r="J753" t="str">
            <v>美术学院</v>
          </cell>
          <cell r="K753" t="str">
            <v>美术学</v>
          </cell>
          <cell r="L753" t="str">
            <v>大学语文</v>
          </cell>
          <cell r="M753">
            <v>55</v>
          </cell>
          <cell r="N753">
            <v>55</v>
          </cell>
          <cell r="O753" t="str">
            <v>计算机基础B</v>
          </cell>
          <cell r="P753">
            <v>52.5</v>
          </cell>
          <cell r="Q753">
            <v>52.5</v>
          </cell>
          <cell r="R753" t="str">
            <v>美术学专业综合</v>
          </cell>
          <cell r="S753">
            <v>71</v>
          </cell>
          <cell r="T753">
            <v>71</v>
          </cell>
          <cell r="U753"/>
          <cell r="V753">
            <v>60.650000000000006</v>
          </cell>
          <cell r="W753">
            <v>81.99</v>
          </cell>
          <cell r="X753">
            <v>69.186000000000007</v>
          </cell>
        </row>
        <row r="754">
          <cell r="C754" t="str">
            <v>1813050123</v>
          </cell>
          <cell r="D754" t="str">
            <v>唐星</v>
          </cell>
          <cell r="E754" t="str">
            <v>513921200012099467</v>
          </cell>
          <cell r="F754" t="str">
            <v>四川幼儿师范高等专科学校</v>
          </cell>
          <cell r="G754" t="str">
            <v>四川幼儿师范高等专科学校</v>
          </cell>
          <cell r="H754" t="str">
            <v>美术教育</v>
          </cell>
          <cell r="I754">
            <v>0</v>
          </cell>
          <cell r="J754" t="str">
            <v>美术学院</v>
          </cell>
          <cell r="K754" t="str">
            <v>美术学</v>
          </cell>
          <cell r="L754" t="str">
            <v>大学语文</v>
          </cell>
          <cell r="M754">
            <v>52</v>
          </cell>
          <cell r="N754">
            <v>52</v>
          </cell>
          <cell r="O754" t="str">
            <v>计算机基础B</v>
          </cell>
          <cell r="P754">
            <v>56</v>
          </cell>
          <cell r="Q754">
            <v>56</v>
          </cell>
          <cell r="R754" t="str">
            <v>美术学专业综合</v>
          </cell>
          <cell r="S754">
            <v>70</v>
          </cell>
          <cell r="T754">
            <v>70</v>
          </cell>
          <cell r="U754"/>
          <cell r="V754">
            <v>60.4</v>
          </cell>
          <cell r="W754">
            <v>82.21</v>
          </cell>
          <cell r="X754">
            <v>69.123999999999995</v>
          </cell>
        </row>
        <row r="755">
          <cell r="C755" t="str">
            <v>1813050520</v>
          </cell>
          <cell r="D755" t="str">
            <v>沈小丽</v>
          </cell>
          <cell r="E755" t="str">
            <v>510726199907183224</v>
          </cell>
          <cell r="F755" t="str">
            <v>四川幼儿师范高等专科学校</v>
          </cell>
          <cell r="G755" t="str">
            <v>四川幼儿师范高等专科学校</v>
          </cell>
          <cell r="H755" t="str">
            <v>美术教育</v>
          </cell>
          <cell r="I755">
            <v>0</v>
          </cell>
          <cell r="J755" t="str">
            <v>美术学院</v>
          </cell>
          <cell r="K755" t="str">
            <v>美术学</v>
          </cell>
          <cell r="L755" t="str">
            <v>大学语文</v>
          </cell>
          <cell r="M755">
            <v>58</v>
          </cell>
          <cell r="N755">
            <v>58</v>
          </cell>
          <cell r="O755" t="str">
            <v>计算机基础B</v>
          </cell>
          <cell r="P755">
            <v>46</v>
          </cell>
          <cell r="Q755">
            <v>46</v>
          </cell>
          <cell r="R755" t="str">
            <v>美术学专业综合</v>
          </cell>
          <cell r="S755">
            <v>72.5</v>
          </cell>
          <cell r="T755">
            <v>72.5</v>
          </cell>
          <cell r="U755"/>
          <cell r="V755">
            <v>60.199999999999996</v>
          </cell>
          <cell r="W755">
            <v>82.3</v>
          </cell>
          <cell r="X755">
            <v>69.039999999999992</v>
          </cell>
        </row>
        <row r="756">
          <cell r="C756" t="str">
            <v>1813050917</v>
          </cell>
          <cell r="D756" t="str">
            <v>朱艺文</v>
          </cell>
          <cell r="E756" t="str">
            <v>511102200003314028</v>
          </cell>
          <cell r="F756" t="str">
            <v>四川幼儿师范高等专科学校</v>
          </cell>
          <cell r="G756" t="str">
            <v>四川幼儿师范高等专科学校</v>
          </cell>
          <cell r="H756" t="str">
            <v>美术教育</v>
          </cell>
          <cell r="I756">
            <v>0</v>
          </cell>
          <cell r="J756" t="str">
            <v>美术学院</v>
          </cell>
          <cell r="K756" t="str">
            <v>美术学</v>
          </cell>
          <cell r="L756" t="str">
            <v>大学语文</v>
          </cell>
          <cell r="M756">
            <v>38</v>
          </cell>
          <cell r="N756">
            <v>38</v>
          </cell>
          <cell r="O756" t="str">
            <v>计算机基础B</v>
          </cell>
          <cell r="P756">
            <v>64.5</v>
          </cell>
          <cell r="Q756">
            <v>64.5</v>
          </cell>
          <cell r="R756" t="str">
            <v>美术学专业综合</v>
          </cell>
          <cell r="S756">
            <v>72.5</v>
          </cell>
          <cell r="T756">
            <v>72.5</v>
          </cell>
          <cell r="U756"/>
          <cell r="V756">
            <v>59.75</v>
          </cell>
          <cell r="W756">
            <v>82.55</v>
          </cell>
          <cell r="X756">
            <v>68.87</v>
          </cell>
        </row>
        <row r="757">
          <cell r="C757" t="str">
            <v>1813050112</v>
          </cell>
          <cell r="D757" t="str">
            <v>强敏</v>
          </cell>
          <cell r="E757" t="str">
            <v>510181200007231929</v>
          </cell>
          <cell r="F757" t="str">
            <v>四川幼儿师范高等专科学校</v>
          </cell>
          <cell r="G757" t="str">
            <v>四川幼儿师范高等专科学校</v>
          </cell>
          <cell r="H757" t="str">
            <v>美术教育</v>
          </cell>
          <cell r="I757">
            <v>0</v>
          </cell>
          <cell r="J757" t="str">
            <v>美术学院</v>
          </cell>
          <cell r="K757" t="str">
            <v>美术学</v>
          </cell>
          <cell r="L757" t="str">
            <v>大学语文</v>
          </cell>
          <cell r="M757">
            <v>42</v>
          </cell>
          <cell r="N757">
            <v>42</v>
          </cell>
          <cell r="O757" t="str">
            <v>计算机基础B</v>
          </cell>
          <cell r="P757">
            <v>49.5</v>
          </cell>
          <cell r="Q757">
            <v>49.5</v>
          </cell>
          <cell r="R757" t="str">
            <v>美术学专业综合</v>
          </cell>
          <cell r="S757">
            <v>80</v>
          </cell>
          <cell r="T757">
            <v>80</v>
          </cell>
          <cell r="U757"/>
          <cell r="V757">
            <v>59.45</v>
          </cell>
          <cell r="W757">
            <v>82.86</v>
          </cell>
          <cell r="X757">
            <v>68.813999999999993</v>
          </cell>
        </row>
        <row r="758">
          <cell r="C758" t="str">
            <v>1813050115</v>
          </cell>
          <cell r="D758" t="str">
            <v>李栖</v>
          </cell>
          <cell r="E758" t="str">
            <v>510403200102201020</v>
          </cell>
          <cell r="F758" t="str">
            <v>四川幼儿师范高等专科学校</v>
          </cell>
          <cell r="G758" t="str">
            <v>四川幼儿师范高等专科学校</v>
          </cell>
          <cell r="H758" t="str">
            <v>美术教育</v>
          </cell>
          <cell r="I758">
            <v>0</v>
          </cell>
          <cell r="J758" t="str">
            <v>美术学院</v>
          </cell>
          <cell r="K758" t="str">
            <v>美术学</v>
          </cell>
          <cell r="L758" t="str">
            <v>大学语文</v>
          </cell>
          <cell r="M758">
            <v>51</v>
          </cell>
          <cell r="N758">
            <v>51</v>
          </cell>
          <cell r="O758" t="str">
            <v>计算机基础B</v>
          </cell>
          <cell r="P758">
            <v>42.5</v>
          </cell>
          <cell r="Q758">
            <v>42.5</v>
          </cell>
          <cell r="R758" t="str">
            <v>美术学专业综合</v>
          </cell>
          <cell r="S758">
            <v>80.5</v>
          </cell>
          <cell r="T758">
            <v>80.5</v>
          </cell>
          <cell r="U758"/>
          <cell r="V758">
            <v>60.25</v>
          </cell>
          <cell r="W758">
            <v>81.37</v>
          </cell>
          <cell r="X758">
            <v>68.698000000000008</v>
          </cell>
        </row>
        <row r="759">
          <cell r="C759" t="str">
            <v>1813050502</v>
          </cell>
          <cell r="D759" t="str">
            <v>马菱</v>
          </cell>
          <cell r="E759" t="str">
            <v>513021199905087194</v>
          </cell>
          <cell r="F759" t="str">
            <v>四川幼儿师范高等专科学校</v>
          </cell>
          <cell r="G759" t="str">
            <v>四川幼儿师范高等专科学校</v>
          </cell>
          <cell r="H759" t="str">
            <v>美术教育</v>
          </cell>
          <cell r="I759">
            <v>0</v>
          </cell>
          <cell r="J759" t="str">
            <v>美术学院</v>
          </cell>
          <cell r="K759" t="str">
            <v>美术学</v>
          </cell>
          <cell r="L759" t="str">
            <v>大学语文</v>
          </cell>
          <cell r="M759">
            <v>52</v>
          </cell>
          <cell r="N759">
            <v>52</v>
          </cell>
          <cell r="O759" t="str">
            <v>计算机基础B</v>
          </cell>
          <cell r="P759">
            <v>50</v>
          </cell>
          <cell r="Q759">
            <v>50</v>
          </cell>
          <cell r="R759" t="str">
            <v>美术学专业综合</v>
          </cell>
          <cell r="S759">
            <v>72.5</v>
          </cell>
          <cell r="T759">
            <v>72.5</v>
          </cell>
          <cell r="U759"/>
          <cell r="V759">
            <v>59.6</v>
          </cell>
          <cell r="W759">
            <v>82.17</v>
          </cell>
          <cell r="X759">
            <v>68.628</v>
          </cell>
        </row>
        <row r="760">
          <cell r="C760">
            <v>1813050715</v>
          </cell>
          <cell r="D760" t="str">
            <v>雷兴苗</v>
          </cell>
          <cell r="E760" t="str">
            <v>511721200102275820</v>
          </cell>
          <cell r="F760" t="str">
            <v>四川幼儿师范高等专科学校</v>
          </cell>
          <cell r="G760" t="str">
            <v>四川幼儿师范高等专科学校</v>
          </cell>
          <cell r="H760" t="str">
            <v>美术教育</v>
          </cell>
          <cell r="I760">
            <v>0</v>
          </cell>
          <cell r="J760" t="str">
            <v>美术学院</v>
          </cell>
          <cell r="K760" t="str">
            <v>美术学</v>
          </cell>
          <cell r="L760" t="str">
            <v>大学语文</v>
          </cell>
          <cell r="M760">
            <v>48</v>
          </cell>
          <cell r="N760">
            <v>48</v>
          </cell>
          <cell r="O760" t="str">
            <v>计算机基础B</v>
          </cell>
          <cell r="P760">
            <v>45</v>
          </cell>
          <cell r="Q760">
            <v>45</v>
          </cell>
          <cell r="R760" t="str">
            <v>美术学专业综合</v>
          </cell>
          <cell r="S760">
            <v>80</v>
          </cell>
          <cell r="T760">
            <v>80</v>
          </cell>
          <cell r="U760"/>
          <cell r="V760">
            <v>59.9</v>
          </cell>
          <cell r="W760">
            <v>81.489999999999995</v>
          </cell>
          <cell r="X760">
            <v>68.536000000000001</v>
          </cell>
        </row>
        <row r="761">
          <cell r="C761" t="str">
            <v>1813050129</v>
          </cell>
          <cell r="D761" t="str">
            <v>赵丹铃</v>
          </cell>
          <cell r="E761" t="str">
            <v>511323199912280029</v>
          </cell>
          <cell r="F761" t="str">
            <v>四川幼儿师范高等专科学校</v>
          </cell>
          <cell r="G761" t="str">
            <v>四川幼儿师范高等专科学校</v>
          </cell>
          <cell r="H761" t="str">
            <v>美术教育</v>
          </cell>
          <cell r="I761">
            <v>0</v>
          </cell>
          <cell r="J761" t="str">
            <v>美术学院</v>
          </cell>
          <cell r="K761" t="str">
            <v>美术学</v>
          </cell>
          <cell r="L761" t="str">
            <v>大学语文</v>
          </cell>
          <cell r="M761">
            <v>45</v>
          </cell>
          <cell r="N761">
            <v>45</v>
          </cell>
          <cell r="O761" t="str">
            <v>计算机基础B</v>
          </cell>
          <cell r="P761">
            <v>51</v>
          </cell>
          <cell r="Q761">
            <v>51</v>
          </cell>
          <cell r="R761" t="str">
            <v>美术学专业综合</v>
          </cell>
          <cell r="S761">
            <v>80.5</v>
          </cell>
          <cell r="T761">
            <v>80.5</v>
          </cell>
          <cell r="U761"/>
          <cell r="V761">
            <v>61</v>
          </cell>
          <cell r="W761">
            <v>79.48</v>
          </cell>
          <cell r="X761">
            <v>68.391999999999996</v>
          </cell>
        </row>
        <row r="762">
          <cell r="C762" t="str">
            <v>1813050325</v>
          </cell>
          <cell r="D762" t="str">
            <v>董昱熹</v>
          </cell>
          <cell r="E762" t="str">
            <v>51080219990930176X</v>
          </cell>
          <cell r="F762" t="str">
            <v>四川幼儿师范高等专科学校</v>
          </cell>
          <cell r="G762" t="str">
            <v>四川幼儿师范高等专科学校</v>
          </cell>
          <cell r="H762" t="str">
            <v>美术教育</v>
          </cell>
          <cell r="I762">
            <v>0</v>
          </cell>
          <cell r="J762" t="str">
            <v>美术学院</v>
          </cell>
          <cell r="K762" t="str">
            <v>美术学</v>
          </cell>
          <cell r="L762" t="str">
            <v>大学语文</v>
          </cell>
          <cell r="M762">
            <v>47</v>
          </cell>
          <cell r="N762">
            <v>47</v>
          </cell>
          <cell r="O762" t="str">
            <v>计算机基础B</v>
          </cell>
          <cell r="P762">
            <v>65</v>
          </cell>
          <cell r="Q762">
            <v>65</v>
          </cell>
          <cell r="R762" t="str">
            <v>美术学专业综合</v>
          </cell>
          <cell r="S762">
            <v>78</v>
          </cell>
          <cell r="T762">
            <v>78</v>
          </cell>
          <cell r="U762"/>
          <cell r="V762">
            <v>64.800000000000011</v>
          </cell>
          <cell r="W762">
            <v>73.14</v>
          </cell>
          <cell r="X762">
            <v>68.135999999999996</v>
          </cell>
        </row>
        <row r="763">
          <cell r="C763" t="str">
            <v>1813050537</v>
          </cell>
          <cell r="D763" t="str">
            <v>杨景雯</v>
          </cell>
          <cell r="E763" t="str">
            <v>513721199910032778</v>
          </cell>
          <cell r="F763" t="str">
            <v>四川幼儿师范高等专科学校</v>
          </cell>
          <cell r="G763" t="str">
            <v>四川幼儿师范高等专科学校</v>
          </cell>
          <cell r="H763" t="str">
            <v>美术教育</v>
          </cell>
          <cell r="I763">
            <v>0</v>
          </cell>
          <cell r="J763" t="str">
            <v>美术学院</v>
          </cell>
          <cell r="K763" t="str">
            <v>美术学</v>
          </cell>
          <cell r="L763" t="str">
            <v>大学语文</v>
          </cell>
          <cell r="M763">
            <v>53</v>
          </cell>
          <cell r="N763">
            <v>53</v>
          </cell>
          <cell r="O763" t="str">
            <v>计算机基础B</v>
          </cell>
          <cell r="P763">
            <v>34.5</v>
          </cell>
          <cell r="Q763">
            <v>34.5</v>
          </cell>
          <cell r="R763" t="str">
            <v>美术学专业综合</v>
          </cell>
          <cell r="S763">
            <v>82.5</v>
          </cell>
          <cell r="T763">
            <v>82.5</v>
          </cell>
          <cell r="U763"/>
          <cell r="V763">
            <v>59.25</v>
          </cell>
          <cell r="W763">
            <v>80.930000000000007</v>
          </cell>
          <cell r="X763">
            <v>67.921999999999997</v>
          </cell>
        </row>
        <row r="764">
          <cell r="C764" t="str">
            <v>1813050532</v>
          </cell>
          <cell r="D764" t="str">
            <v>李涵</v>
          </cell>
          <cell r="E764" t="str">
            <v>513723200005110164</v>
          </cell>
          <cell r="F764" t="str">
            <v>四川幼儿师范高等专科学校</v>
          </cell>
          <cell r="G764" t="str">
            <v>四川幼儿师范高等专科学校</v>
          </cell>
          <cell r="H764" t="str">
            <v>美术教育</v>
          </cell>
          <cell r="I764">
            <v>0</v>
          </cell>
          <cell r="J764" t="str">
            <v>美术学院</v>
          </cell>
          <cell r="K764" t="str">
            <v>美术学</v>
          </cell>
          <cell r="L764" t="str">
            <v>大学语文</v>
          </cell>
          <cell r="M764">
            <v>46</v>
          </cell>
          <cell r="N764">
            <v>46</v>
          </cell>
          <cell r="O764" t="str">
            <v>计算机基础B</v>
          </cell>
          <cell r="P764">
            <v>22.5</v>
          </cell>
          <cell r="Q764">
            <v>22.5</v>
          </cell>
          <cell r="R764" t="str">
            <v>美术学专业综合</v>
          </cell>
          <cell r="S764">
            <v>93.5</v>
          </cell>
          <cell r="T764">
            <v>93.5</v>
          </cell>
          <cell r="U764"/>
          <cell r="V764">
            <v>57.949999999999996</v>
          </cell>
          <cell r="W764">
            <v>82.59</v>
          </cell>
          <cell r="X764">
            <v>67.805999999999997</v>
          </cell>
        </row>
        <row r="765">
          <cell r="C765" t="str">
            <v>1813050519</v>
          </cell>
          <cell r="D765" t="str">
            <v>张潇月</v>
          </cell>
          <cell r="E765" t="str">
            <v>510521200002077980</v>
          </cell>
          <cell r="F765" t="str">
            <v>四川幼儿师范高等专科学校</v>
          </cell>
          <cell r="G765" t="str">
            <v>四川幼儿师范高等专科学校</v>
          </cell>
          <cell r="H765" t="str">
            <v>美术教育</v>
          </cell>
          <cell r="I765">
            <v>0</v>
          </cell>
          <cell r="J765" t="str">
            <v>美术学院</v>
          </cell>
          <cell r="K765" t="str">
            <v>美术学</v>
          </cell>
          <cell r="L765" t="str">
            <v>大学语文</v>
          </cell>
          <cell r="M765">
            <v>42</v>
          </cell>
          <cell r="N765">
            <v>42</v>
          </cell>
          <cell r="O765" t="str">
            <v>计算机基础B</v>
          </cell>
          <cell r="P765">
            <v>56</v>
          </cell>
          <cell r="Q765">
            <v>56</v>
          </cell>
          <cell r="R765" t="str">
            <v>美术学专业综合</v>
          </cell>
          <cell r="S765">
            <v>72.5</v>
          </cell>
          <cell r="T765">
            <v>72.5</v>
          </cell>
          <cell r="U765"/>
          <cell r="V765">
            <v>58.4</v>
          </cell>
          <cell r="W765">
            <v>81.84</v>
          </cell>
          <cell r="X765">
            <v>67.77600000000001</v>
          </cell>
        </row>
        <row r="766">
          <cell r="C766" t="str">
            <v>1813050420</v>
          </cell>
          <cell r="D766" t="str">
            <v>苟涛</v>
          </cell>
          <cell r="E766" t="str">
            <v>511921200006134201</v>
          </cell>
          <cell r="F766" t="str">
            <v>四川幼儿师范高等专科学校</v>
          </cell>
          <cell r="G766" t="str">
            <v>四川幼儿师范高等专科学校</v>
          </cell>
          <cell r="H766" t="str">
            <v>美术教育</v>
          </cell>
          <cell r="I766">
            <v>0</v>
          </cell>
          <cell r="J766" t="str">
            <v>美术学院</v>
          </cell>
          <cell r="K766" t="str">
            <v>美术学</v>
          </cell>
          <cell r="L766" t="str">
            <v>大学语文</v>
          </cell>
          <cell r="M766">
            <v>43</v>
          </cell>
          <cell r="N766">
            <v>43</v>
          </cell>
          <cell r="O766" t="str">
            <v>计算机基础B</v>
          </cell>
          <cell r="P766">
            <v>30.5</v>
          </cell>
          <cell r="Q766">
            <v>30.5</v>
          </cell>
          <cell r="R766" t="str">
            <v>美术学专业综合</v>
          </cell>
          <cell r="S766">
            <v>89</v>
          </cell>
          <cell r="T766">
            <v>89</v>
          </cell>
          <cell r="U766"/>
          <cell r="V766">
            <v>57.650000000000006</v>
          </cell>
          <cell r="W766">
            <v>82.95</v>
          </cell>
          <cell r="X766">
            <v>67.77000000000001</v>
          </cell>
        </row>
        <row r="767">
          <cell r="C767" t="str">
            <v>1813050802</v>
          </cell>
          <cell r="D767" t="str">
            <v>蔡林</v>
          </cell>
          <cell r="E767" t="str">
            <v>513721199907100290</v>
          </cell>
          <cell r="F767" t="str">
            <v>四川幼儿师范高等专科学校</v>
          </cell>
          <cell r="G767" t="str">
            <v>四川幼儿师范高等专科学校</v>
          </cell>
          <cell r="H767" t="str">
            <v>美术教育</v>
          </cell>
          <cell r="I767">
            <v>0</v>
          </cell>
          <cell r="J767" t="str">
            <v>美术学院</v>
          </cell>
          <cell r="K767" t="str">
            <v>美术学</v>
          </cell>
          <cell r="L767" t="str">
            <v>大学语文</v>
          </cell>
          <cell r="M767">
            <v>55</v>
          </cell>
          <cell r="N767">
            <v>55</v>
          </cell>
          <cell r="O767" t="str">
            <v>计算机基础B</v>
          </cell>
          <cell r="P767">
            <v>36.5</v>
          </cell>
          <cell r="Q767">
            <v>36.5</v>
          </cell>
          <cell r="R767" t="str">
            <v>美术学专业综合</v>
          </cell>
          <cell r="S767">
            <v>76.5</v>
          </cell>
          <cell r="T767">
            <v>76.5</v>
          </cell>
          <cell r="U767"/>
          <cell r="V767">
            <v>58.05</v>
          </cell>
          <cell r="W767">
            <v>82.3</v>
          </cell>
          <cell r="X767">
            <v>67.75</v>
          </cell>
        </row>
        <row r="768">
          <cell r="C768" t="str">
            <v>1813050334</v>
          </cell>
          <cell r="D768" t="str">
            <v>李岭霖</v>
          </cell>
          <cell r="E768" t="str">
            <v>510503199904094589</v>
          </cell>
          <cell r="F768" t="str">
            <v>四川幼儿师范高等专科学校</v>
          </cell>
          <cell r="G768" t="str">
            <v>四川幼儿师范高等专科学校</v>
          </cell>
          <cell r="H768" t="str">
            <v>美术教育</v>
          </cell>
          <cell r="I768">
            <v>0</v>
          </cell>
          <cell r="J768" t="str">
            <v>美术学院</v>
          </cell>
          <cell r="K768" t="str">
            <v>美术学</v>
          </cell>
          <cell r="L768" t="str">
            <v>大学语文</v>
          </cell>
          <cell r="M768">
            <v>60</v>
          </cell>
          <cell r="N768">
            <v>60</v>
          </cell>
          <cell r="O768" t="str">
            <v>计算机基础B</v>
          </cell>
          <cell r="P768">
            <v>37.5</v>
          </cell>
          <cell r="Q768">
            <v>37.5</v>
          </cell>
          <cell r="R768" t="str">
            <v>美术学专业综合</v>
          </cell>
          <cell r="S768">
            <v>71.5</v>
          </cell>
          <cell r="T768">
            <v>71.5</v>
          </cell>
          <cell r="U768"/>
          <cell r="V768">
            <v>57.85</v>
          </cell>
          <cell r="W768">
            <v>82.07</v>
          </cell>
          <cell r="X768">
            <v>67.537999999999997</v>
          </cell>
        </row>
        <row r="769">
          <cell r="C769">
            <v>1813050729</v>
          </cell>
          <cell r="D769" t="str">
            <v>朱仕林</v>
          </cell>
          <cell r="E769" t="str">
            <v>513822199911173224</v>
          </cell>
          <cell r="F769" t="str">
            <v>四川幼儿师范高等专科学校</v>
          </cell>
          <cell r="G769" t="str">
            <v>四川幼儿师范高等专科学校</v>
          </cell>
          <cell r="H769" t="str">
            <v>美术教育</v>
          </cell>
          <cell r="I769">
            <v>0</v>
          </cell>
          <cell r="J769" t="str">
            <v>美术学院</v>
          </cell>
          <cell r="K769" t="str">
            <v>美术学</v>
          </cell>
          <cell r="L769" t="str">
            <v>大学语文</v>
          </cell>
          <cell r="M769">
            <v>39</v>
          </cell>
          <cell r="N769">
            <v>39</v>
          </cell>
          <cell r="O769" t="str">
            <v>计算机基础B</v>
          </cell>
          <cell r="P769">
            <v>36.5</v>
          </cell>
          <cell r="Q769">
            <v>36.5</v>
          </cell>
          <cell r="R769" t="str">
            <v>美术学专业综合</v>
          </cell>
          <cell r="S769">
            <v>86.5</v>
          </cell>
          <cell r="T769">
            <v>86.5</v>
          </cell>
          <cell r="U769"/>
          <cell r="V769">
            <v>57.25</v>
          </cell>
          <cell r="W769">
            <v>82.88</v>
          </cell>
          <cell r="X769">
            <v>67.50200000000001</v>
          </cell>
        </row>
        <row r="770">
          <cell r="C770" t="str">
            <v>1813050530</v>
          </cell>
          <cell r="D770" t="str">
            <v>刘洋</v>
          </cell>
          <cell r="E770" t="str">
            <v>51052219990905004X</v>
          </cell>
          <cell r="F770" t="str">
            <v>四川幼儿师范高等专科学校</v>
          </cell>
          <cell r="G770" t="str">
            <v>四川幼儿师范高等专科学校</v>
          </cell>
          <cell r="H770" t="str">
            <v>美术教育</v>
          </cell>
          <cell r="I770">
            <v>0</v>
          </cell>
          <cell r="J770" t="str">
            <v>美术学院</v>
          </cell>
          <cell r="K770" t="str">
            <v>美术学</v>
          </cell>
          <cell r="L770" t="str">
            <v>大学语文</v>
          </cell>
          <cell r="M770">
            <v>56</v>
          </cell>
          <cell r="N770">
            <v>56</v>
          </cell>
          <cell r="O770" t="str">
            <v>计算机基础B</v>
          </cell>
          <cell r="P770">
            <v>32.5</v>
          </cell>
          <cell r="Q770">
            <v>32.5</v>
          </cell>
          <cell r="R770" t="str">
            <v>美术学专业综合</v>
          </cell>
          <cell r="S770">
            <v>75.5</v>
          </cell>
          <cell r="T770">
            <v>75.5</v>
          </cell>
          <cell r="U770"/>
          <cell r="V770">
            <v>56.75</v>
          </cell>
          <cell r="W770">
            <v>83.51</v>
          </cell>
          <cell r="X770">
            <v>67.454000000000008</v>
          </cell>
        </row>
        <row r="771">
          <cell r="C771" t="str">
            <v>1813050207</v>
          </cell>
          <cell r="D771" t="str">
            <v>龙雪</v>
          </cell>
          <cell r="E771" t="str">
            <v>513701199811103328</v>
          </cell>
          <cell r="F771" t="str">
            <v>四川幼儿师范高等专科学校</v>
          </cell>
          <cell r="G771" t="str">
            <v>四川幼儿师范高等专科学校</v>
          </cell>
          <cell r="H771" t="str">
            <v>美术教育</v>
          </cell>
          <cell r="I771">
            <v>0</v>
          </cell>
          <cell r="J771" t="str">
            <v>美术学院</v>
          </cell>
          <cell r="K771" t="str">
            <v>美术学</v>
          </cell>
          <cell r="L771" t="str">
            <v>大学语文</v>
          </cell>
          <cell r="M771">
            <v>46</v>
          </cell>
          <cell r="N771">
            <v>46</v>
          </cell>
          <cell r="O771" t="str">
            <v>计算机基础B</v>
          </cell>
          <cell r="P771">
            <v>39</v>
          </cell>
          <cell r="Q771">
            <v>39</v>
          </cell>
          <cell r="R771" t="str">
            <v>美术学专业综合</v>
          </cell>
          <cell r="S771">
            <v>80.5</v>
          </cell>
          <cell r="T771">
            <v>80.5</v>
          </cell>
          <cell r="U771"/>
          <cell r="V771">
            <v>57.7</v>
          </cell>
          <cell r="W771">
            <v>81.92</v>
          </cell>
          <cell r="X771">
            <v>67.388000000000005</v>
          </cell>
        </row>
        <row r="772">
          <cell r="C772" t="str">
            <v>1813050831</v>
          </cell>
          <cell r="D772" t="str">
            <v>王春莲</v>
          </cell>
          <cell r="E772" t="str">
            <v>513224200008055788</v>
          </cell>
          <cell r="F772" t="str">
            <v>四川幼儿师范高等专科学校</v>
          </cell>
          <cell r="G772" t="str">
            <v>四川幼儿师范高等专科学校</v>
          </cell>
          <cell r="H772" t="str">
            <v>美术教育</v>
          </cell>
          <cell r="I772">
            <v>0</v>
          </cell>
          <cell r="J772" t="str">
            <v>美术学院</v>
          </cell>
          <cell r="K772" t="str">
            <v>美术学</v>
          </cell>
          <cell r="L772" t="str">
            <v>大学语文</v>
          </cell>
          <cell r="M772">
            <v>42</v>
          </cell>
          <cell r="N772">
            <v>42</v>
          </cell>
          <cell r="O772" t="str">
            <v>计算机基础B</v>
          </cell>
          <cell r="P772">
            <v>45</v>
          </cell>
          <cell r="Q772">
            <v>45</v>
          </cell>
          <cell r="R772" t="str">
            <v>美术学专业综合</v>
          </cell>
          <cell r="S772">
            <v>77</v>
          </cell>
          <cell r="T772">
            <v>77</v>
          </cell>
          <cell r="U772"/>
          <cell r="V772">
            <v>56.900000000000006</v>
          </cell>
          <cell r="W772">
            <v>83.12</v>
          </cell>
          <cell r="X772">
            <v>67.388000000000005</v>
          </cell>
        </row>
        <row r="773">
          <cell r="C773" t="str">
            <v>1813050224</v>
          </cell>
          <cell r="D773" t="str">
            <v>蒲思岑</v>
          </cell>
          <cell r="E773" t="str">
            <v>511602199908210188</v>
          </cell>
          <cell r="F773" t="str">
            <v>四川幼儿师范高等专科学校</v>
          </cell>
          <cell r="G773" t="str">
            <v>四川幼儿师范高等专科学校</v>
          </cell>
          <cell r="H773" t="str">
            <v>美术教育</v>
          </cell>
          <cell r="I773">
            <v>0</v>
          </cell>
          <cell r="J773" t="str">
            <v>美术学院</v>
          </cell>
          <cell r="K773" t="str">
            <v>美术学</v>
          </cell>
          <cell r="L773" t="str">
            <v>大学语文</v>
          </cell>
          <cell r="M773">
            <v>49</v>
          </cell>
          <cell r="N773">
            <v>49</v>
          </cell>
          <cell r="O773" t="str">
            <v>计算机基础B</v>
          </cell>
          <cell r="P773">
            <v>29.5</v>
          </cell>
          <cell r="Q773">
            <v>29.5</v>
          </cell>
          <cell r="R773" t="str">
            <v>美术学专业综合</v>
          </cell>
          <cell r="S773">
            <v>84</v>
          </cell>
          <cell r="T773">
            <v>84</v>
          </cell>
          <cell r="U773"/>
          <cell r="V773">
            <v>57.15</v>
          </cell>
          <cell r="W773">
            <v>82.32</v>
          </cell>
          <cell r="X773">
            <v>67.217999999999989</v>
          </cell>
        </row>
        <row r="774">
          <cell r="C774" t="str">
            <v>1813050102</v>
          </cell>
          <cell r="D774" t="str">
            <v>李文丹</v>
          </cell>
          <cell r="E774" t="str">
            <v>513001200001171828</v>
          </cell>
          <cell r="F774" t="str">
            <v>四川幼儿师范高等专科学校</v>
          </cell>
          <cell r="G774" t="str">
            <v>四川幼儿师范高等专科学校</v>
          </cell>
          <cell r="H774" t="str">
            <v>美术教育</v>
          </cell>
          <cell r="I774">
            <v>0</v>
          </cell>
          <cell r="J774" t="str">
            <v>美术学院</v>
          </cell>
          <cell r="K774" t="str">
            <v>美术学</v>
          </cell>
          <cell r="L774" t="str">
            <v>大学语文</v>
          </cell>
          <cell r="M774">
            <v>44</v>
          </cell>
          <cell r="N774">
            <v>44</v>
          </cell>
          <cell r="O774" t="str">
            <v>计算机基础B</v>
          </cell>
          <cell r="P774">
            <v>46.5</v>
          </cell>
          <cell r="Q774">
            <v>46.5</v>
          </cell>
          <cell r="R774" t="str">
            <v>美术学专业综合</v>
          </cell>
          <cell r="S774">
            <v>74.5</v>
          </cell>
          <cell r="T774">
            <v>74.5</v>
          </cell>
          <cell r="U774"/>
          <cell r="V774">
            <v>56.95</v>
          </cell>
          <cell r="W774">
            <v>82.59</v>
          </cell>
          <cell r="X774">
            <v>67.206000000000003</v>
          </cell>
        </row>
        <row r="775">
          <cell r="C775" t="str">
            <v>1813050240</v>
          </cell>
          <cell r="D775" t="str">
            <v>李静</v>
          </cell>
          <cell r="E775" t="str">
            <v xml:space="preserve">510904200010137520 </v>
          </cell>
          <cell r="F775" t="str">
            <v>四川幼儿师范高等专科学校</v>
          </cell>
          <cell r="G775" t="str">
            <v>四川幼儿师范高等专科学校</v>
          </cell>
          <cell r="H775" t="str">
            <v>美术教育</v>
          </cell>
          <cell r="I775">
            <v>0</v>
          </cell>
          <cell r="J775" t="str">
            <v>美术学院</v>
          </cell>
          <cell r="K775" t="str">
            <v>美术学</v>
          </cell>
          <cell r="L775" t="str">
            <v>大学语文</v>
          </cell>
          <cell r="M775">
            <v>42</v>
          </cell>
          <cell r="N775">
            <v>42</v>
          </cell>
          <cell r="O775" t="str">
            <v>计算机基础B</v>
          </cell>
          <cell r="P775">
            <v>43</v>
          </cell>
          <cell r="Q775">
            <v>43</v>
          </cell>
          <cell r="R775" t="str">
            <v>美术学专业综合</v>
          </cell>
          <cell r="S775">
            <v>80</v>
          </cell>
          <cell r="T775">
            <v>80</v>
          </cell>
          <cell r="U775"/>
          <cell r="V775">
            <v>57.5</v>
          </cell>
          <cell r="W775">
            <v>81.28</v>
          </cell>
          <cell r="X775">
            <v>67.012</v>
          </cell>
        </row>
        <row r="776">
          <cell r="C776" t="str">
            <v>1813050533</v>
          </cell>
          <cell r="D776" t="str">
            <v>肖南兴</v>
          </cell>
          <cell r="E776" t="str">
            <v>512021199808293964</v>
          </cell>
          <cell r="F776" t="str">
            <v>四川幼儿师范高等专科学校</v>
          </cell>
          <cell r="G776" t="str">
            <v>四川幼儿师范高等专科学校</v>
          </cell>
          <cell r="H776" t="str">
            <v>美术教育</v>
          </cell>
          <cell r="I776">
            <v>0</v>
          </cell>
          <cell r="J776" t="str">
            <v>美术学院</v>
          </cell>
          <cell r="K776" t="str">
            <v>美术学</v>
          </cell>
          <cell r="L776" t="str">
            <v>大学语文</v>
          </cell>
          <cell r="M776">
            <v>51</v>
          </cell>
          <cell r="N776">
            <v>51</v>
          </cell>
          <cell r="O776" t="str">
            <v>计算机基础B</v>
          </cell>
          <cell r="P776">
            <v>39.5</v>
          </cell>
          <cell r="Q776">
            <v>39.5</v>
          </cell>
          <cell r="R776" t="str">
            <v>美术学专业综合</v>
          </cell>
          <cell r="S776">
            <v>70</v>
          </cell>
          <cell r="T776">
            <v>70</v>
          </cell>
          <cell r="U776"/>
          <cell r="V776">
            <v>55.15</v>
          </cell>
          <cell r="W776">
            <v>84.59</v>
          </cell>
          <cell r="X776">
            <v>66.926000000000002</v>
          </cell>
        </row>
        <row r="777">
          <cell r="C777">
            <v>1813050727</v>
          </cell>
          <cell r="D777" t="str">
            <v>蒲会</v>
          </cell>
          <cell r="E777" t="str">
            <v>510922199808272702</v>
          </cell>
          <cell r="F777" t="str">
            <v>四川幼儿师范高等专科学校</v>
          </cell>
          <cell r="G777" t="str">
            <v>四川幼儿师范高等专科学校</v>
          </cell>
          <cell r="H777" t="str">
            <v>美术教育</v>
          </cell>
          <cell r="I777">
            <v>0</v>
          </cell>
          <cell r="J777" t="str">
            <v>美术学院</v>
          </cell>
          <cell r="K777" t="str">
            <v>美术学</v>
          </cell>
          <cell r="L777" t="str">
            <v>大学语文</v>
          </cell>
          <cell r="M777">
            <v>48</v>
          </cell>
          <cell r="N777">
            <v>48</v>
          </cell>
          <cell r="O777" t="str">
            <v>计算机基础B</v>
          </cell>
          <cell r="P777">
            <v>39</v>
          </cell>
          <cell r="Q777">
            <v>39</v>
          </cell>
          <cell r="R777" t="str">
            <v>美术学专业综合</v>
          </cell>
          <cell r="S777">
            <v>76.5</v>
          </cell>
          <cell r="T777">
            <v>76.5</v>
          </cell>
          <cell r="U777"/>
          <cell r="V777">
            <v>56.7</v>
          </cell>
          <cell r="W777">
            <v>82.26</v>
          </cell>
          <cell r="X777">
            <v>66.924000000000007</v>
          </cell>
        </row>
        <row r="778">
          <cell r="C778">
            <v>1813050728</v>
          </cell>
          <cell r="D778" t="str">
            <v>柏萍</v>
          </cell>
          <cell r="E778" t="str">
            <v>510811200009201482</v>
          </cell>
          <cell r="F778" t="str">
            <v>四川幼儿师范高等专科学校</v>
          </cell>
          <cell r="G778" t="str">
            <v>四川幼儿师范高等专科学校</v>
          </cell>
          <cell r="H778" t="str">
            <v>美术教育</v>
          </cell>
          <cell r="I778">
            <v>0</v>
          </cell>
          <cell r="J778" t="str">
            <v>美术学院</v>
          </cell>
          <cell r="K778" t="str">
            <v>美术学</v>
          </cell>
          <cell r="L778" t="str">
            <v>大学语文</v>
          </cell>
          <cell r="M778">
            <v>48</v>
          </cell>
          <cell r="N778">
            <v>48</v>
          </cell>
          <cell r="O778" t="str">
            <v>计算机基础B</v>
          </cell>
          <cell r="P778">
            <v>52</v>
          </cell>
          <cell r="Q778">
            <v>52</v>
          </cell>
          <cell r="R778" t="str">
            <v>美术学专业综合</v>
          </cell>
          <cell r="S778">
            <v>67</v>
          </cell>
          <cell r="T778">
            <v>67</v>
          </cell>
          <cell r="U778"/>
          <cell r="V778">
            <v>56.8</v>
          </cell>
          <cell r="W778">
            <v>81.91</v>
          </cell>
          <cell r="X778">
            <v>66.843999999999994</v>
          </cell>
        </row>
        <row r="779">
          <cell r="C779">
            <v>1813050428</v>
          </cell>
          <cell r="D779" t="str">
            <v>周子惠</v>
          </cell>
          <cell r="E779" t="str">
            <v>510302200006061046</v>
          </cell>
          <cell r="F779" t="str">
            <v>四川幼儿师范高等专科学校</v>
          </cell>
          <cell r="G779" t="str">
            <v>四川幼儿师范高等专科学校</v>
          </cell>
          <cell r="H779" t="str">
            <v>美术教育</v>
          </cell>
          <cell r="I779">
            <v>0</v>
          </cell>
          <cell r="J779" t="str">
            <v>美术学院</v>
          </cell>
          <cell r="K779" t="str">
            <v>美术学</v>
          </cell>
          <cell r="L779" t="str">
            <v>大学语文</v>
          </cell>
          <cell r="M779">
            <v>45</v>
          </cell>
          <cell r="N779">
            <v>45</v>
          </cell>
          <cell r="O779" t="str">
            <v>计算机基础B</v>
          </cell>
          <cell r="P779">
            <v>43</v>
          </cell>
          <cell r="Q779">
            <v>43</v>
          </cell>
          <cell r="R779" t="str">
            <v>美术学专业综合</v>
          </cell>
          <cell r="S779">
            <v>76</v>
          </cell>
          <cell r="T779">
            <v>76</v>
          </cell>
          <cell r="U779"/>
          <cell r="V779">
            <v>56.8</v>
          </cell>
          <cell r="W779">
            <v>81.7</v>
          </cell>
          <cell r="X779">
            <v>66.759999999999991</v>
          </cell>
        </row>
        <row r="780">
          <cell r="C780" t="str">
            <v>1813050610</v>
          </cell>
          <cell r="D780" t="str">
            <v>郑小莹</v>
          </cell>
          <cell r="E780" t="str">
            <v>513225200002230924</v>
          </cell>
          <cell r="F780" t="str">
            <v>四川幼儿师范高等专科学校</v>
          </cell>
          <cell r="G780" t="str">
            <v>四川幼儿师范高等专科学校</v>
          </cell>
          <cell r="H780" t="str">
            <v>美术教育</v>
          </cell>
          <cell r="I780">
            <v>0</v>
          </cell>
          <cell r="J780" t="str">
            <v>美术学院</v>
          </cell>
          <cell r="K780" t="str">
            <v>美术学</v>
          </cell>
          <cell r="L780" t="str">
            <v>大学语文</v>
          </cell>
          <cell r="M780">
            <v>49</v>
          </cell>
          <cell r="N780">
            <v>49</v>
          </cell>
          <cell r="O780" t="str">
            <v>计算机基础B</v>
          </cell>
          <cell r="P780">
            <v>45</v>
          </cell>
          <cell r="Q780">
            <v>45</v>
          </cell>
          <cell r="R780" t="str">
            <v>美术学专业综合</v>
          </cell>
          <cell r="S780">
            <v>70.5</v>
          </cell>
          <cell r="T780">
            <v>70.5</v>
          </cell>
          <cell r="U780"/>
          <cell r="V780">
            <v>56.400000000000006</v>
          </cell>
          <cell r="W780">
            <v>82.26</v>
          </cell>
          <cell r="X780">
            <v>66.744</v>
          </cell>
        </row>
        <row r="781">
          <cell r="C781" t="str">
            <v>1813050231</v>
          </cell>
          <cell r="D781" t="str">
            <v>袁田</v>
          </cell>
          <cell r="E781" t="str">
            <v>510823199902150024</v>
          </cell>
          <cell r="F781" t="str">
            <v>四川幼儿师范高等专科学校</v>
          </cell>
          <cell r="G781" t="str">
            <v>四川幼儿师范高等专科学校</v>
          </cell>
          <cell r="H781" t="str">
            <v>美术教育</v>
          </cell>
          <cell r="I781">
            <v>0</v>
          </cell>
          <cell r="J781" t="str">
            <v>美术学院</v>
          </cell>
          <cell r="K781" t="str">
            <v>美术学</v>
          </cell>
          <cell r="L781" t="str">
            <v>大学语文</v>
          </cell>
          <cell r="M781">
            <v>45</v>
          </cell>
          <cell r="N781">
            <v>45</v>
          </cell>
          <cell r="O781" t="str">
            <v>计算机基础B</v>
          </cell>
          <cell r="P781">
            <v>46</v>
          </cell>
          <cell r="Q781">
            <v>46</v>
          </cell>
          <cell r="R781" t="str">
            <v>美术学专业综合</v>
          </cell>
          <cell r="S781">
            <v>70.5</v>
          </cell>
          <cell r="T781">
            <v>70.5</v>
          </cell>
          <cell r="U781"/>
          <cell r="V781">
            <v>55.5</v>
          </cell>
          <cell r="W781">
            <v>83.48</v>
          </cell>
          <cell r="X781">
            <v>66.692000000000007</v>
          </cell>
        </row>
        <row r="782">
          <cell r="C782" t="str">
            <v>1813050529</v>
          </cell>
          <cell r="D782" t="str">
            <v>陆柔</v>
          </cell>
          <cell r="E782" t="str">
            <v>511324199810026800</v>
          </cell>
          <cell r="F782" t="str">
            <v>四川幼儿师范高等专科学校</v>
          </cell>
          <cell r="G782" t="str">
            <v>四川幼儿师范高等专科学校</v>
          </cell>
          <cell r="H782" t="str">
            <v>美术教育</v>
          </cell>
          <cell r="I782">
            <v>0</v>
          </cell>
          <cell r="J782" t="str">
            <v>美术学院</v>
          </cell>
          <cell r="K782" t="str">
            <v>美术学</v>
          </cell>
          <cell r="L782" t="str">
            <v>大学语文</v>
          </cell>
          <cell r="M782">
            <v>43</v>
          </cell>
          <cell r="N782">
            <v>43</v>
          </cell>
          <cell r="O782" t="str">
            <v>计算机基础B</v>
          </cell>
          <cell r="P782">
            <v>35.5</v>
          </cell>
          <cell r="Q782">
            <v>35.5</v>
          </cell>
          <cell r="R782" t="str">
            <v>美术学专业综合</v>
          </cell>
          <cell r="S782">
            <v>81.5</v>
          </cell>
          <cell r="T782">
            <v>81.5</v>
          </cell>
          <cell r="U782"/>
          <cell r="V782">
            <v>56.150000000000006</v>
          </cell>
          <cell r="W782">
            <v>82.4</v>
          </cell>
          <cell r="X782">
            <v>66.650000000000006</v>
          </cell>
        </row>
        <row r="783">
          <cell r="C783" t="str">
            <v>1813050929</v>
          </cell>
          <cell r="D783" t="str">
            <v>张佳艳</v>
          </cell>
          <cell r="E783" t="str">
            <v>510421199901171320</v>
          </cell>
          <cell r="F783" t="str">
            <v>四川幼儿师范高等专科学校</v>
          </cell>
          <cell r="G783" t="str">
            <v>四川幼儿师范高等专科学校</v>
          </cell>
          <cell r="H783" t="str">
            <v>美术教育</v>
          </cell>
          <cell r="I783">
            <v>0</v>
          </cell>
          <cell r="J783" t="str">
            <v>美术学院</v>
          </cell>
          <cell r="K783" t="str">
            <v>美术学</v>
          </cell>
          <cell r="L783" t="str">
            <v>大学语文</v>
          </cell>
          <cell r="M783">
            <v>48</v>
          </cell>
          <cell r="N783">
            <v>48</v>
          </cell>
          <cell r="O783" t="str">
            <v>计算机基础B</v>
          </cell>
          <cell r="P783">
            <v>40</v>
          </cell>
          <cell r="Q783">
            <v>40</v>
          </cell>
          <cell r="R783" t="str">
            <v>美术学专业综合</v>
          </cell>
          <cell r="S783">
            <v>72</v>
          </cell>
          <cell r="T783">
            <v>72</v>
          </cell>
          <cell r="U783"/>
          <cell r="V783">
            <v>55.2</v>
          </cell>
          <cell r="W783">
            <v>83.61</v>
          </cell>
          <cell r="X783">
            <v>66.563999999999993</v>
          </cell>
        </row>
        <row r="784">
          <cell r="C784" t="str">
            <v>1813050419</v>
          </cell>
          <cell r="D784" t="str">
            <v>赖薪月</v>
          </cell>
          <cell r="E784" t="str">
            <v>511522200101231725</v>
          </cell>
          <cell r="F784" t="str">
            <v>四川幼儿师范高等专科学校</v>
          </cell>
          <cell r="G784" t="str">
            <v>四川幼儿师范高等专科学校</v>
          </cell>
          <cell r="H784" t="str">
            <v>美术教育</v>
          </cell>
          <cell r="I784">
            <v>0</v>
          </cell>
          <cell r="J784" t="str">
            <v>美术学院</v>
          </cell>
          <cell r="K784" t="str">
            <v>美术学</v>
          </cell>
          <cell r="L784" t="str">
            <v>大学语文</v>
          </cell>
          <cell r="M784">
            <v>42</v>
          </cell>
          <cell r="N784">
            <v>42</v>
          </cell>
          <cell r="O784" t="str">
            <v>计算机基础B</v>
          </cell>
          <cell r="P784">
            <v>37</v>
          </cell>
          <cell r="Q784">
            <v>37</v>
          </cell>
          <cell r="R784" t="str">
            <v>美术学专业综合</v>
          </cell>
          <cell r="S784">
            <v>76.5</v>
          </cell>
          <cell r="T784">
            <v>76.5</v>
          </cell>
          <cell r="U784"/>
          <cell r="V784">
            <v>54.3</v>
          </cell>
          <cell r="W784">
            <v>84.53</v>
          </cell>
          <cell r="X784">
            <v>66.391999999999996</v>
          </cell>
        </row>
        <row r="785">
          <cell r="C785" t="str">
            <v>1813050904</v>
          </cell>
          <cell r="D785" t="str">
            <v>唐泊玉</v>
          </cell>
          <cell r="E785" t="str">
            <v>51372320000926243X</v>
          </cell>
          <cell r="F785" t="str">
            <v>四川幼儿师范高等专科学校</v>
          </cell>
          <cell r="G785" t="str">
            <v>四川幼儿师范高等专科学校</v>
          </cell>
          <cell r="H785" t="str">
            <v>美术教育</v>
          </cell>
          <cell r="I785">
            <v>0</v>
          </cell>
          <cell r="J785" t="str">
            <v>美术学院</v>
          </cell>
          <cell r="K785" t="str">
            <v>美术学</v>
          </cell>
          <cell r="L785" t="str">
            <v>大学语文</v>
          </cell>
          <cell r="M785">
            <v>36</v>
          </cell>
          <cell r="N785">
            <v>36</v>
          </cell>
          <cell r="O785" t="str">
            <v>计算机基础B</v>
          </cell>
          <cell r="P785">
            <v>48.5</v>
          </cell>
          <cell r="Q785">
            <v>48.5</v>
          </cell>
          <cell r="R785" t="str">
            <v>美术学专业综合</v>
          </cell>
          <cell r="S785">
            <v>80</v>
          </cell>
          <cell r="T785">
            <v>80</v>
          </cell>
          <cell r="U785"/>
          <cell r="V785">
            <v>57.349999999999994</v>
          </cell>
          <cell r="W785">
            <v>79.680000000000007</v>
          </cell>
          <cell r="X785">
            <v>66.281999999999996</v>
          </cell>
        </row>
        <row r="786">
          <cell r="C786" t="str">
            <v>1813050640</v>
          </cell>
          <cell r="D786" t="str">
            <v>陈芸玉</v>
          </cell>
          <cell r="E786" t="str">
            <v>511724200010223862</v>
          </cell>
          <cell r="F786" t="str">
            <v>四川幼儿师范高等专科学校</v>
          </cell>
          <cell r="G786" t="str">
            <v>四川幼儿师范高等专科学校</v>
          </cell>
          <cell r="H786" t="str">
            <v>美术教育</v>
          </cell>
          <cell r="I786">
            <v>0</v>
          </cell>
          <cell r="J786" t="str">
            <v>美术学院</v>
          </cell>
          <cell r="K786" t="str">
            <v>美术学</v>
          </cell>
          <cell r="L786" t="str">
            <v>大学语文</v>
          </cell>
          <cell r="M786">
            <v>48</v>
          </cell>
          <cell r="N786">
            <v>48</v>
          </cell>
          <cell r="O786" t="str">
            <v>计算机基础B</v>
          </cell>
          <cell r="P786">
            <v>48</v>
          </cell>
          <cell r="Q786">
            <v>48</v>
          </cell>
          <cell r="R786" t="str">
            <v>美术学专业综合</v>
          </cell>
          <cell r="S786">
            <v>70</v>
          </cell>
          <cell r="T786">
            <v>70</v>
          </cell>
          <cell r="U786"/>
          <cell r="V786">
            <v>56.8</v>
          </cell>
          <cell r="W786">
            <v>80.47</v>
          </cell>
          <cell r="X786">
            <v>66.268000000000001</v>
          </cell>
        </row>
        <row r="787">
          <cell r="C787">
            <v>1813050730</v>
          </cell>
          <cell r="D787" t="str">
            <v>陈靖秋</v>
          </cell>
          <cell r="E787" t="str">
            <v>510722199908088725</v>
          </cell>
          <cell r="F787" t="str">
            <v>四川幼儿师范高等专科学校</v>
          </cell>
          <cell r="G787" t="str">
            <v>四川幼儿师范高等专科学校</v>
          </cell>
          <cell r="H787" t="str">
            <v>美术教育</v>
          </cell>
          <cell r="I787">
            <v>0</v>
          </cell>
          <cell r="J787" t="str">
            <v>美术学院</v>
          </cell>
          <cell r="K787" t="str">
            <v>美术学</v>
          </cell>
          <cell r="L787" t="str">
            <v>大学语文</v>
          </cell>
          <cell r="M787">
            <v>37</v>
          </cell>
          <cell r="N787">
            <v>37</v>
          </cell>
          <cell r="O787" t="str">
            <v>计算机基础B</v>
          </cell>
          <cell r="P787">
            <v>41.5</v>
          </cell>
          <cell r="Q787">
            <v>41.5</v>
          </cell>
          <cell r="R787" t="str">
            <v>美术学专业综合</v>
          </cell>
          <cell r="S787">
            <v>78.5</v>
          </cell>
          <cell r="T787">
            <v>78.5</v>
          </cell>
          <cell r="U787"/>
          <cell r="V787">
            <v>54.95</v>
          </cell>
          <cell r="W787">
            <v>83.21</v>
          </cell>
          <cell r="X787">
            <v>66.253999999999991</v>
          </cell>
        </row>
        <row r="788">
          <cell r="C788" t="str">
            <v>1813050121</v>
          </cell>
          <cell r="D788" t="str">
            <v>蒲芯</v>
          </cell>
          <cell r="E788" t="str">
            <v>510723200002213106</v>
          </cell>
          <cell r="F788" t="str">
            <v>四川幼儿师范高等专科学校</v>
          </cell>
          <cell r="G788" t="str">
            <v>四川幼儿师范高等专科学校</v>
          </cell>
          <cell r="H788" t="str">
            <v>美术教育</v>
          </cell>
          <cell r="I788">
            <v>0</v>
          </cell>
          <cell r="J788" t="str">
            <v>美术学院</v>
          </cell>
          <cell r="K788" t="str">
            <v>美术学</v>
          </cell>
          <cell r="L788" t="str">
            <v>大学语文</v>
          </cell>
          <cell r="M788">
            <v>48</v>
          </cell>
          <cell r="N788">
            <v>48</v>
          </cell>
          <cell r="O788" t="str">
            <v>计算机基础B</v>
          </cell>
          <cell r="P788">
            <v>42.5</v>
          </cell>
          <cell r="Q788">
            <v>42.5</v>
          </cell>
          <cell r="R788" t="str">
            <v>美术学专业综合</v>
          </cell>
          <cell r="S788">
            <v>70</v>
          </cell>
          <cell r="T788">
            <v>70</v>
          </cell>
          <cell r="U788"/>
          <cell r="V788">
            <v>55.15</v>
          </cell>
          <cell r="W788">
            <v>82.81</v>
          </cell>
          <cell r="X788">
            <v>66.213999999999999</v>
          </cell>
        </row>
        <row r="789">
          <cell r="C789" t="str">
            <v xml:space="preserve"> 1813050705 </v>
          </cell>
          <cell r="D789" t="str">
            <v>黄荣</v>
          </cell>
          <cell r="E789" t="str">
            <v>513029200005035889</v>
          </cell>
          <cell r="F789" t="str">
            <v>四川幼儿师范高等专科学校</v>
          </cell>
          <cell r="G789" t="str">
            <v>四川幼儿师范高等专科学校</v>
          </cell>
          <cell r="H789" t="str">
            <v>美术教育</v>
          </cell>
          <cell r="I789">
            <v>0</v>
          </cell>
          <cell r="J789" t="str">
            <v>美术学院</v>
          </cell>
          <cell r="K789" t="str">
            <v>美术学</v>
          </cell>
          <cell r="L789" t="str">
            <v>大学语文</v>
          </cell>
          <cell r="M789">
            <v>45</v>
          </cell>
          <cell r="N789">
            <v>45</v>
          </cell>
          <cell r="O789" t="str">
            <v>计算机基础B</v>
          </cell>
          <cell r="P789">
            <v>37.5</v>
          </cell>
          <cell r="Q789">
            <v>37.5</v>
          </cell>
          <cell r="R789" t="str">
            <v>美术学专业综合</v>
          </cell>
          <cell r="S789">
            <v>77.5</v>
          </cell>
          <cell r="T789">
            <v>77.5</v>
          </cell>
          <cell r="U789"/>
          <cell r="V789">
            <v>55.75</v>
          </cell>
          <cell r="W789">
            <v>81.739999999999995</v>
          </cell>
          <cell r="X789">
            <v>66.145999999999987</v>
          </cell>
        </row>
        <row r="790">
          <cell r="C790" t="str">
            <v>1813050432</v>
          </cell>
          <cell r="D790" t="str">
            <v>蒋晴雯</v>
          </cell>
          <cell r="E790" t="str">
            <v>511521200004103223</v>
          </cell>
          <cell r="F790" t="str">
            <v>四川幼儿师范高等专科学校</v>
          </cell>
          <cell r="G790" t="str">
            <v>四川幼儿师范高等专科学校</v>
          </cell>
          <cell r="H790" t="str">
            <v>美术教育</v>
          </cell>
          <cell r="I790">
            <v>0</v>
          </cell>
          <cell r="J790" t="str">
            <v>美术学院</v>
          </cell>
          <cell r="K790" t="str">
            <v>美术学</v>
          </cell>
          <cell r="L790" t="str">
            <v>大学语文</v>
          </cell>
          <cell r="M790">
            <v>43</v>
          </cell>
          <cell r="N790">
            <v>43</v>
          </cell>
          <cell r="O790" t="str">
            <v>计算机基础B</v>
          </cell>
          <cell r="P790">
            <v>33.5</v>
          </cell>
          <cell r="Q790">
            <v>33.5</v>
          </cell>
          <cell r="R790" t="str">
            <v>美术学专业综合</v>
          </cell>
          <cell r="S790">
            <v>81</v>
          </cell>
          <cell r="T790">
            <v>81</v>
          </cell>
          <cell r="U790"/>
          <cell r="V790">
            <v>55.349999999999994</v>
          </cell>
          <cell r="W790">
            <v>82.33</v>
          </cell>
          <cell r="X790">
            <v>66.141999999999996</v>
          </cell>
        </row>
        <row r="791">
          <cell r="C791" t="str">
            <v>1813050436</v>
          </cell>
          <cell r="D791" t="str">
            <v>杨淑妃</v>
          </cell>
          <cell r="E791" t="str">
            <v>511302199905215542</v>
          </cell>
          <cell r="F791" t="str">
            <v>四川幼儿师范高等专科学校</v>
          </cell>
          <cell r="G791" t="str">
            <v>四川幼儿师范高等专科学校</v>
          </cell>
          <cell r="H791" t="str">
            <v>美术教育</v>
          </cell>
          <cell r="I791">
            <v>0</v>
          </cell>
          <cell r="J791" t="str">
            <v>美术学院</v>
          </cell>
          <cell r="K791" t="str">
            <v>美术学</v>
          </cell>
          <cell r="L791" t="str">
            <v>大学语文</v>
          </cell>
          <cell r="M791">
            <v>56</v>
          </cell>
          <cell r="N791">
            <v>56</v>
          </cell>
          <cell r="O791" t="str">
            <v>计算机基础B</v>
          </cell>
          <cell r="P791">
            <v>32</v>
          </cell>
          <cell r="Q791">
            <v>32</v>
          </cell>
          <cell r="R791" t="str">
            <v>美术学专业综合</v>
          </cell>
          <cell r="S791">
            <v>72.5</v>
          </cell>
          <cell r="T791">
            <v>72.5</v>
          </cell>
          <cell r="U791"/>
          <cell r="V791">
            <v>55.4</v>
          </cell>
          <cell r="W791">
            <v>82.01</v>
          </cell>
          <cell r="X791">
            <v>66.043999999999997</v>
          </cell>
        </row>
        <row r="792">
          <cell r="C792" t="str">
            <v>1813050114</v>
          </cell>
          <cell r="D792" t="str">
            <v>罗曼尹</v>
          </cell>
          <cell r="E792" t="str">
            <v>511524200002155264</v>
          </cell>
          <cell r="F792" t="str">
            <v>四川幼儿师范高等专科学校</v>
          </cell>
          <cell r="G792" t="str">
            <v>四川幼儿师范高等专科学校</v>
          </cell>
          <cell r="H792" t="str">
            <v>美术教育</v>
          </cell>
          <cell r="I792">
            <v>0</v>
          </cell>
          <cell r="J792" t="str">
            <v>美术学院</v>
          </cell>
          <cell r="K792" t="str">
            <v>美术学</v>
          </cell>
          <cell r="L792" t="str">
            <v>大学语文</v>
          </cell>
          <cell r="M792">
            <v>46</v>
          </cell>
          <cell r="N792">
            <v>46</v>
          </cell>
          <cell r="O792" t="str">
            <v>计算机基础B</v>
          </cell>
          <cell r="P792">
            <v>43.5</v>
          </cell>
          <cell r="Q792">
            <v>43.5</v>
          </cell>
          <cell r="R792" t="str">
            <v>美术学专业综合</v>
          </cell>
          <cell r="S792">
            <v>71.5</v>
          </cell>
          <cell r="T792">
            <v>71.5</v>
          </cell>
          <cell r="U792"/>
          <cell r="V792">
            <v>55.45</v>
          </cell>
          <cell r="W792">
            <v>81.760000000000005</v>
          </cell>
          <cell r="X792">
            <v>65.974000000000004</v>
          </cell>
        </row>
        <row r="793">
          <cell r="C793" t="str">
            <v>1813050918</v>
          </cell>
          <cell r="D793" t="str">
            <v>许萌</v>
          </cell>
          <cell r="E793" t="str">
            <v>230230200012041722</v>
          </cell>
          <cell r="F793" t="str">
            <v>四川幼儿师范高等专科学校</v>
          </cell>
          <cell r="G793" t="str">
            <v>四川幼儿师范高等专科学校</v>
          </cell>
          <cell r="H793" t="str">
            <v>美术教育</v>
          </cell>
          <cell r="I793">
            <v>0</v>
          </cell>
          <cell r="J793" t="str">
            <v>美术学院</v>
          </cell>
          <cell r="K793" t="str">
            <v>美术学</v>
          </cell>
          <cell r="L793" t="str">
            <v>大学语文</v>
          </cell>
          <cell r="M793">
            <v>39</v>
          </cell>
          <cell r="N793">
            <v>39</v>
          </cell>
          <cell r="O793" t="str">
            <v>计算机基础B</v>
          </cell>
          <cell r="P793">
            <v>44</v>
          </cell>
          <cell r="Q793">
            <v>44</v>
          </cell>
          <cell r="R793" t="str">
            <v>美术学专业综合</v>
          </cell>
          <cell r="S793">
            <v>77.5</v>
          </cell>
          <cell r="T793">
            <v>77.5</v>
          </cell>
          <cell r="U793"/>
          <cell r="V793">
            <v>55.9</v>
          </cell>
          <cell r="W793">
            <v>81.03</v>
          </cell>
          <cell r="X793">
            <v>65.951999999999998</v>
          </cell>
        </row>
        <row r="794">
          <cell r="C794">
            <v>1813050526</v>
          </cell>
          <cell r="D794" t="str">
            <v>谭琳</v>
          </cell>
          <cell r="E794" t="str">
            <v>510902200003128869</v>
          </cell>
          <cell r="F794" t="str">
            <v>四川幼儿师范高等专科学校</v>
          </cell>
          <cell r="G794" t="str">
            <v>四川幼儿师范高等专科学校</v>
          </cell>
          <cell r="H794" t="str">
            <v>美术教育</v>
          </cell>
          <cell r="I794">
            <v>0</v>
          </cell>
          <cell r="J794" t="str">
            <v>美术学院</v>
          </cell>
          <cell r="K794" t="str">
            <v>美术学</v>
          </cell>
          <cell r="L794" t="str">
            <v>大学语文</v>
          </cell>
          <cell r="M794">
            <v>50</v>
          </cell>
          <cell r="N794">
            <v>50</v>
          </cell>
          <cell r="O794" t="str">
            <v>计算机基础B</v>
          </cell>
          <cell r="P794">
            <v>36.5</v>
          </cell>
          <cell r="Q794">
            <v>36.5</v>
          </cell>
          <cell r="R794" t="str">
            <v>美术学专业综合</v>
          </cell>
          <cell r="S794">
            <v>73.5</v>
          </cell>
          <cell r="T794">
            <v>73.5</v>
          </cell>
          <cell r="U794"/>
          <cell r="V794">
            <v>55.35</v>
          </cell>
          <cell r="W794">
            <v>81.53</v>
          </cell>
          <cell r="X794">
            <v>65.822000000000003</v>
          </cell>
        </row>
        <row r="795">
          <cell r="C795" t="str">
            <v>1813050423</v>
          </cell>
          <cell r="D795" t="str">
            <v>兰洁</v>
          </cell>
          <cell r="E795" t="str">
            <v>51162119991228754X</v>
          </cell>
          <cell r="F795" t="str">
            <v>四川幼儿师范高等专科学校</v>
          </cell>
          <cell r="G795" t="str">
            <v>四川幼儿师范高等专科学校</v>
          </cell>
          <cell r="H795" t="str">
            <v>美术教育</v>
          </cell>
          <cell r="I795">
            <v>0</v>
          </cell>
          <cell r="J795" t="str">
            <v>美术学院</v>
          </cell>
          <cell r="K795" t="str">
            <v>美术学</v>
          </cell>
          <cell r="L795" t="str">
            <v>大学语文</v>
          </cell>
          <cell r="M795">
            <v>48</v>
          </cell>
          <cell r="N795">
            <v>48</v>
          </cell>
          <cell r="O795" t="str">
            <v>计算机基础B</v>
          </cell>
          <cell r="P795">
            <v>48</v>
          </cell>
          <cell r="Q795">
            <v>48</v>
          </cell>
          <cell r="R795" t="str">
            <v>美术学专业综合</v>
          </cell>
          <cell r="S795">
            <v>64.5</v>
          </cell>
          <cell r="T795">
            <v>64.5</v>
          </cell>
          <cell r="U795"/>
          <cell r="V795">
            <v>54.599999999999994</v>
          </cell>
          <cell r="W795">
            <v>82.46</v>
          </cell>
          <cell r="X795">
            <v>65.744</v>
          </cell>
        </row>
        <row r="796">
          <cell r="C796">
            <v>1813050425</v>
          </cell>
          <cell r="D796" t="str">
            <v>胡蝶</v>
          </cell>
          <cell r="E796" t="str">
            <v>511923199903254964</v>
          </cell>
          <cell r="F796" t="str">
            <v>四川幼儿师范高等专科学校</v>
          </cell>
          <cell r="G796" t="str">
            <v>四川幼儿师范高等专科学校</v>
          </cell>
          <cell r="H796" t="str">
            <v>美术教育</v>
          </cell>
          <cell r="I796">
            <v>0</v>
          </cell>
          <cell r="J796" t="str">
            <v>美术学院</v>
          </cell>
          <cell r="K796" t="str">
            <v>美术学</v>
          </cell>
          <cell r="L796" t="str">
            <v>大学语文</v>
          </cell>
          <cell r="M796">
            <v>38</v>
          </cell>
          <cell r="N796">
            <v>38</v>
          </cell>
          <cell r="O796" t="str">
            <v>计算机基础B</v>
          </cell>
          <cell r="P796">
            <v>35</v>
          </cell>
          <cell r="Q796">
            <v>35</v>
          </cell>
          <cell r="R796" t="str">
            <v>美术学专业综合</v>
          </cell>
          <cell r="S796">
            <v>83.5</v>
          </cell>
          <cell r="T796">
            <v>83.5</v>
          </cell>
          <cell r="U796"/>
          <cell r="V796">
            <v>55.3</v>
          </cell>
          <cell r="W796">
            <v>81.319999999999993</v>
          </cell>
          <cell r="X796">
            <v>65.707999999999998</v>
          </cell>
        </row>
        <row r="797">
          <cell r="C797" t="str">
            <v>1813050225</v>
          </cell>
          <cell r="D797" t="str">
            <v>杜诗雨</v>
          </cell>
          <cell r="E797" t="str">
            <v>511681200007214107</v>
          </cell>
          <cell r="F797" t="str">
            <v>四川幼儿师范高等专科学校</v>
          </cell>
          <cell r="G797" t="str">
            <v>四川幼儿师范高等专科学校</v>
          </cell>
          <cell r="H797" t="str">
            <v>美术教育</v>
          </cell>
          <cell r="I797">
            <v>0</v>
          </cell>
          <cell r="J797" t="str">
            <v>美术学院</v>
          </cell>
          <cell r="K797" t="str">
            <v>美术学</v>
          </cell>
          <cell r="L797" t="str">
            <v>大学语文</v>
          </cell>
          <cell r="M797">
            <v>47</v>
          </cell>
          <cell r="N797">
            <v>47</v>
          </cell>
          <cell r="O797" t="str">
            <v>计算机基础B</v>
          </cell>
          <cell r="P797">
            <v>43.5</v>
          </cell>
          <cell r="Q797">
            <v>43.5</v>
          </cell>
          <cell r="R797" t="str">
            <v>美术学专业综合</v>
          </cell>
          <cell r="S797">
            <v>70.5</v>
          </cell>
          <cell r="T797">
            <v>70.5</v>
          </cell>
          <cell r="U797"/>
          <cell r="V797">
            <v>55.35</v>
          </cell>
          <cell r="W797">
            <v>81.180000000000007</v>
          </cell>
          <cell r="X797">
            <v>65.682000000000002</v>
          </cell>
        </row>
        <row r="798">
          <cell r="C798" t="str">
            <v>1813050404</v>
          </cell>
          <cell r="D798" t="str">
            <v>庞佑梅</v>
          </cell>
          <cell r="E798" t="str">
            <v>513021199910018249</v>
          </cell>
          <cell r="F798" t="str">
            <v>四川幼儿师范高等专科学校</v>
          </cell>
          <cell r="G798" t="str">
            <v>四川幼儿师范高等专科学校</v>
          </cell>
          <cell r="H798" t="str">
            <v>美术教育</v>
          </cell>
          <cell r="I798">
            <v>0</v>
          </cell>
          <cell r="J798" t="str">
            <v>美术学院</v>
          </cell>
          <cell r="K798" t="str">
            <v>美术学</v>
          </cell>
          <cell r="L798" t="str">
            <v>大学语文</v>
          </cell>
          <cell r="M798">
            <v>43</v>
          </cell>
          <cell r="N798">
            <v>43</v>
          </cell>
          <cell r="O798" t="str">
            <v>计算机基础B</v>
          </cell>
          <cell r="P798">
            <v>36.5</v>
          </cell>
          <cell r="Q798">
            <v>36.5</v>
          </cell>
          <cell r="R798" t="str">
            <v>美术学专业综合</v>
          </cell>
          <cell r="S798">
            <v>80</v>
          </cell>
          <cell r="T798">
            <v>80</v>
          </cell>
          <cell r="U798"/>
          <cell r="V798">
            <v>55.85</v>
          </cell>
          <cell r="W798">
            <v>80.34</v>
          </cell>
          <cell r="X798">
            <v>65.646000000000001</v>
          </cell>
        </row>
        <row r="799">
          <cell r="C799" t="str">
            <v>1813050632</v>
          </cell>
          <cell r="D799" t="str">
            <v>王曾艳</v>
          </cell>
          <cell r="E799" t="str">
            <v>511526199904104244</v>
          </cell>
          <cell r="F799" t="str">
            <v>四川幼儿师范高等专科学校</v>
          </cell>
          <cell r="G799" t="str">
            <v>四川幼儿师范高等专科学校</v>
          </cell>
          <cell r="H799" t="str">
            <v>美术教育</v>
          </cell>
          <cell r="I799">
            <v>0</v>
          </cell>
          <cell r="J799" t="str">
            <v>美术学院</v>
          </cell>
          <cell r="K799" t="str">
            <v>美术学</v>
          </cell>
          <cell r="L799" t="str">
            <v>大学语文</v>
          </cell>
          <cell r="M799">
            <v>48</v>
          </cell>
          <cell r="N799">
            <v>48</v>
          </cell>
          <cell r="O799" t="str">
            <v>计算机基础B</v>
          </cell>
          <cell r="P799">
            <v>38.5</v>
          </cell>
          <cell r="Q799">
            <v>38.5</v>
          </cell>
          <cell r="R799" t="str">
            <v>美术学专业综合</v>
          </cell>
          <cell r="S799">
            <v>74</v>
          </cell>
          <cell r="T799">
            <v>74</v>
          </cell>
          <cell r="U799"/>
          <cell r="V799">
            <v>55.55</v>
          </cell>
          <cell r="W799">
            <v>80.34</v>
          </cell>
          <cell r="X799">
            <v>65.466000000000008</v>
          </cell>
        </row>
        <row r="800">
          <cell r="C800" t="str">
            <v>1813050217</v>
          </cell>
          <cell r="D800" t="str">
            <v>杨雪</v>
          </cell>
          <cell r="E800" t="str">
            <v>511525199812185001</v>
          </cell>
          <cell r="F800" t="str">
            <v>四川幼儿师范高等专科学校</v>
          </cell>
          <cell r="G800" t="str">
            <v>四川幼儿师范高等专科学校</v>
          </cell>
          <cell r="H800" t="str">
            <v>美术教育</v>
          </cell>
          <cell r="I800">
            <v>0</v>
          </cell>
          <cell r="J800" t="str">
            <v>美术学院</v>
          </cell>
          <cell r="K800" t="str">
            <v>美术学</v>
          </cell>
          <cell r="L800" t="str">
            <v>大学语文</v>
          </cell>
          <cell r="M800">
            <v>44</v>
          </cell>
          <cell r="N800">
            <v>44</v>
          </cell>
          <cell r="O800" t="str">
            <v>计算机基础B</v>
          </cell>
          <cell r="P800">
            <v>30</v>
          </cell>
          <cell r="Q800">
            <v>30</v>
          </cell>
          <cell r="R800" t="str">
            <v>美术学专业综合</v>
          </cell>
          <cell r="S800">
            <v>81</v>
          </cell>
          <cell r="T800">
            <v>81</v>
          </cell>
          <cell r="U800"/>
          <cell r="V800">
            <v>54.599999999999994</v>
          </cell>
          <cell r="W800">
            <v>81.33</v>
          </cell>
          <cell r="X800">
            <v>65.292000000000002</v>
          </cell>
        </row>
        <row r="801">
          <cell r="C801" t="str">
            <v>1813050134</v>
          </cell>
          <cell r="D801" t="str">
            <v>张译</v>
          </cell>
          <cell r="E801" t="str">
            <v>510821200008157611</v>
          </cell>
          <cell r="F801" t="str">
            <v>四川幼儿师范高等专科学校</v>
          </cell>
          <cell r="G801" t="str">
            <v>四川幼儿师范高等专科学校</v>
          </cell>
          <cell r="H801" t="str">
            <v>美术教育</v>
          </cell>
          <cell r="I801">
            <v>0</v>
          </cell>
          <cell r="J801" t="str">
            <v>美术学院</v>
          </cell>
          <cell r="K801" t="str">
            <v>美术学</v>
          </cell>
          <cell r="L801" t="str">
            <v>大学语文</v>
          </cell>
          <cell r="M801">
            <v>47</v>
          </cell>
          <cell r="N801">
            <v>47</v>
          </cell>
          <cell r="O801" t="str">
            <v>计算机基础B</v>
          </cell>
          <cell r="P801">
            <v>40</v>
          </cell>
          <cell r="Q801">
            <v>40</v>
          </cell>
          <cell r="R801" t="str">
            <v>美术学专业综合</v>
          </cell>
          <cell r="S801">
            <v>72</v>
          </cell>
          <cell r="T801">
            <v>72</v>
          </cell>
          <cell r="U801"/>
          <cell r="V801">
            <v>54.900000000000006</v>
          </cell>
          <cell r="W801">
            <v>80.61</v>
          </cell>
          <cell r="X801">
            <v>65.183999999999997</v>
          </cell>
        </row>
        <row r="802">
          <cell r="C802" t="str">
            <v>1813050536</v>
          </cell>
          <cell r="D802" t="str">
            <v>何舜钦</v>
          </cell>
          <cell r="E802" t="str">
            <v>510521200005027989</v>
          </cell>
          <cell r="F802" t="str">
            <v>四川幼儿师范高等专科学校</v>
          </cell>
          <cell r="G802" t="str">
            <v>四川幼儿师范高等专科学校</v>
          </cell>
          <cell r="H802" t="str">
            <v>美术教育</v>
          </cell>
          <cell r="I802">
            <v>0</v>
          </cell>
          <cell r="J802" t="str">
            <v>美术学院</v>
          </cell>
          <cell r="K802" t="str">
            <v>美术学</v>
          </cell>
          <cell r="L802" t="str">
            <v>大学语文</v>
          </cell>
          <cell r="M802">
            <v>41</v>
          </cell>
          <cell r="N802">
            <v>41</v>
          </cell>
          <cell r="O802" t="str">
            <v>计算机基础B</v>
          </cell>
          <cell r="P802">
            <v>44.5</v>
          </cell>
          <cell r="Q802">
            <v>44.5</v>
          </cell>
          <cell r="R802" t="str">
            <v>美术学专业综合</v>
          </cell>
          <cell r="S802">
            <v>72</v>
          </cell>
          <cell r="T802">
            <v>72</v>
          </cell>
          <cell r="U802"/>
          <cell r="V802">
            <v>54.45</v>
          </cell>
          <cell r="W802">
            <v>81.260000000000005</v>
          </cell>
          <cell r="X802">
            <v>65.174000000000007</v>
          </cell>
        </row>
        <row r="803">
          <cell r="C803" t="str">
            <v>1813050825</v>
          </cell>
          <cell r="D803" t="str">
            <v>阿根五支</v>
          </cell>
          <cell r="E803" t="str">
            <v>513433200005143624</v>
          </cell>
          <cell r="F803" t="str">
            <v>四川幼儿师范高等专科学校</v>
          </cell>
          <cell r="G803" t="str">
            <v>四川幼儿师范高等专科学校</v>
          </cell>
          <cell r="H803" t="str">
            <v>美术教育</v>
          </cell>
          <cell r="I803">
            <v>0</v>
          </cell>
          <cell r="J803" t="str">
            <v>美术学院</v>
          </cell>
          <cell r="K803" t="str">
            <v>美术学</v>
          </cell>
          <cell r="L803" t="str">
            <v>大学语文</v>
          </cell>
          <cell r="M803">
            <v>50</v>
          </cell>
          <cell r="N803">
            <v>50</v>
          </cell>
          <cell r="O803" t="str">
            <v>计算机基础B</v>
          </cell>
          <cell r="P803">
            <v>39.5</v>
          </cell>
          <cell r="Q803">
            <v>39.5</v>
          </cell>
          <cell r="R803" t="str">
            <v>美术学专业综合</v>
          </cell>
          <cell r="S803">
            <v>72.5</v>
          </cell>
          <cell r="T803">
            <v>72.5</v>
          </cell>
          <cell r="U803"/>
          <cell r="V803">
            <v>55.85</v>
          </cell>
          <cell r="W803">
            <v>79.05</v>
          </cell>
          <cell r="X803">
            <v>65.13</v>
          </cell>
        </row>
        <row r="804">
          <cell r="C804" t="str">
            <v>1813050311</v>
          </cell>
          <cell r="D804" t="str">
            <v>王雨欣</v>
          </cell>
          <cell r="E804" t="str">
            <v>513821200005198066</v>
          </cell>
          <cell r="F804" t="str">
            <v>四川幼儿师范高等专科学校</v>
          </cell>
          <cell r="G804" t="str">
            <v>四川幼儿师范高等专科学校</v>
          </cell>
          <cell r="H804" t="str">
            <v>美术教育</v>
          </cell>
          <cell r="I804">
            <v>0</v>
          </cell>
          <cell r="J804" t="str">
            <v>美术学院</v>
          </cell>
          <cell r="K804" t="str">
            <v>美术学</v>
          </cell>
          <cell r="L804" t="str">
            <v>大学语文</v>
          </cell>
          <cell r="M804">
            <v>47</v>
          </cell>
          <cell r="N804">
            <v>47</v>
          </cell>
          <cell r="O804" t="str">
            <v>计算机基础B</v>
          </cell>
          <cell r="P804">
            <v>39.5</v>
          </cell>
          <cell r="Q804">
            <v>39.5</v>
          </cell>
          <cell r="R804" t="str">
            <v>美术学专业综合</v>
          </cell>
          <cell r="S804">
            <v>70</v>
          </cell>
          <cell r="T804">
            <v>70</v>
          </cell>
          <cell r="U804"/>
          <cell r="V804">
            <v>53.95</v>
          </cell>
          <cell r="W804">
            <v>81.84</v>
          </cell>
          <cell r="X804">
            <v>65.105999999999995</v>
          </cell>
        </row>
        <row r="805">
          <cell r="C805">
            <v>1813050736</v>
          </cell>
          <cell r="D805" t="str">
            <v>徐春燕</v>
          </cell>
          <cell r="E805" t="str">
            <v>510421200007103329</v>
          </cell>
          <cell r="F805" t="str">
            <v>四川幼儿师范高等专科学校</v>
          </cell>
          <cell r="G805" t="str">
            <v>四川幼儿师范高等专科学校</v>
          </cell>
          <cell r="H805" t="str">
            <v>美术教育</v>
          </cell>
          <cell r="I805">
            <v>0</v>
          </cell>
          <cell r="J805" t="str">
            <v>美术学院</v>
          </cell>
          <cell r="K805" t="str">
            <v>美术学</v>
          </cell>
          <cell r="L805" t="str">
            <v>大学语文</v>
          </cell>
          <cell r="M805">
            <v>42</v>
          </cell>
          <cell r="N805">
            <v>42</v>
          </cell>
          <cell r="O805" t="str">
            <v>计算机基础B</v>
          </cell>
          <cell r="P805">
            <v>36.5</v>
          </cell>
          <cell r="Q805">
            <v>36.5</v>
          </cell>
          <cell r="R805" t="str">
            <v>美术学专业综合</v>
          </cell>
          <cell r="S805">
            <v>75.5</v>
          </cell>
          <cell r="T805">
            <v>75.5</v>
          </cell>
          <cell r="U805"/>
          <cell r="V805">
            <v>53.75</v>
          </cell>
          <cell r="W805">
            <v>82.06</v>
          </cell>
          <cell r="X805">
            <v>65.074000000000012</v>
          </cell>
        </row>
        <row r="806">
          <cell r="C806" t="str">
            <v>1813050232</v>
          </cell>
          <cell r="D806" t="str">
            <v>夏瑞</v>
          </cell>
          <cell r="E806" t="str">
            <v>511024200009131305</v>
          </cell>
          <cell r="F806" t="str">
            <v>四川幼儿师范高等专科学校</v>
          </cell>
          <cell r="G806" t="str">
            <v>四川幼儿师范高等专科学校</v>
          </cell>
          <cell r="H806" t="str">
            <v>美术教育</v>
          </cell>
          <cell r="I806">
            <v>0</v>
          </cell>
          <cell r="J806" t="str">
            <v>美术学院</v>
          </cell>
          <cell r="K806" t="str">
            <v>美术学</v>
          </cell>
          <cell r="L806" t="str">
            <v>大学语文</v>
          </cell>
          <cell r="M806">
            <v>46</v>
          </cell>
          <cell r="N806">
            <v>46</v>
          </cell>
          <cell r="O806" t="str">
            <v>计算机基础B</v>
          </cell>
          <cell r="P806">
            <v>39.5</v>
          </cell>
          <cell r="Q806">
            <v>39.5</v>
          </cell>
          <cell r="R806" t="str">
            <v>美术学专业综合</v>
          </cell>
          <cell r="S806">
            <v>66.5</v>
          </cell>
          <cell r="T806">
            <v>66.5</v>
          </cell>
          <cell r="U806"/>
          <cell r="V806">
            <v>52.25</v>
          </cell>
          <cell r="W806">
            <v>84.17</v>
          </cell>
          <cell r="X806">
            <v>65.018000000000001</v>
          </cell>
        </row>
        <row r="807">
          <cell r="C807" t="str">
            <v>1813050832</v>
          </cell>
          <cell r="D807" t="str">
            <v>胡雪力</v>
          </cell>
          <cell r="E807" t="str">
            <v>511602200001044906</v>
          </cell>
          <cell r="F807" t="str">
            <v>四川幼儿师范高等专科学校</v>
          </cell>
          <cell r="G807" t="str">
            <v>四川幼儿师范高等专科学校</v>
          </cell>
          <cell r="H807" t="str">
            <v>美术教育</v>
          </cell>
          <cell r="I807">
            <v>0</v>
          </cell>
          <cell r="J807" t="str">
            <v>美术学院</v>
          </cell>
          <cell r="K807" t="str">
            <v>美术学</v>
          </cell>
          <cell r="L807" t="str">
            <v>大学语文</v>
          </cell>
          <cell r="M807">
            <v>53</v>
          </cell>
          <cell r="N807">
            <v>53</v>
          </cell>
          <cell r="O807" t="str">
            <v>计算机基础B</v>
          </cell>
          <cell r="P807">
            <v>31.5</v>
          </cell>
          <cell r="Q807">
            <v>31.5</v>
          </cell>
          <cell r="R807" t="str">
            <v>美术学专业综合</v>
          </cell>
          <cell r="S807">
            <v>70.5</v>
          </cell>
          <cell r="T807">
            <v>70.5</v>
          </cell>
          <cell r="U807"/>
          <cell r="V807">
            <v>53.55</v>
          </cell>
          <cell r="W807">
            <v>82.16</v>
          </cell>
          <cell r="X807">
            <v>64.994</v>
          </cell>
        </row>
        <row r="808">
          <cell r="C808" t="str">
            <v>1813050136</v>
          </cell>
          <cell r="D808" t="str">
            <v>杨慧敏</v>
          </cell>
          <cell r="E808" t="str">
            <v>510184199909178681</v>
          </cell>
          <cell r="F808" t="str">
            <v>四川幼儿师范高等专科学校</v>
          </cell>
          <cell r="G808" t="str">
            <v>四川幼儿师范高等专科学校</v>
          </cell>
          <cell r="H808" t="str">
            <v>美术教育</v>
          </cell>
          <cell r="I808">
            <v>0</v>
          </cell>
          <cell r="J808" t="str">
            <v>美术学院</v>
          </cell>
          <cell r="K808" t="str">
            <v>美术学</v>
          </cell>
          <cell r="L808" t="str">
            <v>大学语文</v>
          </cell>
          <cell r="M808">
            <v>47</v>
          </cell>
          <cell r="N808">
            <v>47</v>
          </cell>
          <cell r="O808" t="str">
            <v>计算机基础B</v>
          </cell>
          <cell r="P808">
            <v>44</v>
          </cell>
          <cell r="Q808">
            <v>44</v>
          </cell>
          <cell r="R808" t="str">
            <v>美术学专业综合</v>
          </cell>
          <cell r="S808">
            <v>63.5</v>
          </cell>
          <cell r="T808">
            <v>63.5</v>
          </cell>
          <cell r="U808"/>
          <cell r="V808">
            <v>52.7</v>
          </cell>
          <cell r="W808">
            <v>83.28</v>
          </cell>
          <cell r="X808">
            <v>64.932000000000002</v>
          </cell>
        </row>
        <row r="809">
          <cell r="C809" t="str">
            <v>1813050204</v>
          </cell>
          <cell r="D809" t="str">
            <v>杨钰婷</v>
          </cell>
          <cell r="E809" t="str">
            <v>510504200006062528</v>
          </cell>
          <cell r="F809" t="str">
            <v>四川幼儿师范高等专科学校</v>
          </cell>
          <cell r="G809" t="str">
            <v>四川幼儿师范高等专科学校</v>
          </cell>
          <cell r="H809" t="str">
            <v>美术教育</v>
          </cell>
          <cell r="I809">
            <v>0</v>
          </cell>
          <cell r="J809" t="str">
            <v>美术学院</v>
          </cell>
          <cell r="K809" t="str">
            <v>美术学</v>
          </cell>
          <cell r="L809" t="str">
            <v>大学语文</v>
          </cell>
          <cell r="M809">
            <v>40</v>
          </cell>
          <cell r="N809">
            <v>40</v>
          </cell>
          <cell r="O809" t="str">
            <v>计算机基础B</v>
          </cell>
          <cell r="P809">
            <v>44</v>
          </cell>
          <cell r="Q809">
            <v>44</v>
          </cell>
          <cell r="R809" t="str">
            <v>美术学专业综合</v>
          </cell>
          <cell r="S809">
            <v>75</v>
          </cell>
          <cell r="T809">
            <v>75</v>
          </cell>
          <cell r="U809"/>
          <cell r="V809">
            <v>55.2</v>
          </cell>
          <cell r="W809">
            <v>79.41</v>
          </cell>
          <cell r="X809">
            <v>64.884</v>
          </cell>
        </row>
        <row r="810">
          <cell r="C810" t="str">
            <v>1813050130</v>
          </cell>
          <cell r="D810" t="str">
            <v>高玉莲</v>
          </cell>
          <cell r="E810" t="str">
            <v>513126199910042422</v>
          </cell>
          <cell r="F810" t="str">
            <v>四川幼儿师范高等专科学校</v>
          </cell>
          <cell r="G810" t="str">
            <v>四川幼儿师范高等专科学校</v>
          </cell>
          <cell r="H810" t="str">
            <v>美术教育</v>
          </cell>
          <cell r="I810">
            <v>0</v>
          </cell>
          <cell r="J810" t="str">
            <v>美术学院</v>
          </cell>
          <cell r="K810" t="str">
            <v>美术学</v>
          </cell>
          <cell r="L810" t="str">
            <v>大学语文</v>
          </cell>
          <cell r="M810">
            <v>45</v>
          </cell>
          <cell r="N810">
            <v>45</v>
          </cell>
          <cell r="O810" t="str">
            <v>计算机基础B</v>
          </cell>
          <cell r="P810">
            <v>46</v>
          </cell>
          <cell r="Q810">
            <v>46</v>
          </cell>
          <cell r="R810" t="str">
            <v>美术学专业综合</v>
          </cell>
          <cell r="S810">
            <v>66</v>
          </cell>
          <cell r="T810">
            <v>66</v>
          </cell>
          <cell r="U810"/>
          <cell r="V810">
            <v>53.7</v>
          </cell>
          <cell r="W810">
            <v>81.58</v>
          </cell>
          <cell r="X810">
            <v>64.852000000000004</v>
          </cell>
        </row>
        <row r="811">
          <cell r="C811" t="str">
            <v>1813050836</v>
          </cell>
          <cell r="D811" t="str">
            <v>张园园</v>
          </cell>
          <cell r="E811" t="str">
            <v>511525199908282746</v>
          </cell>
          <cell r="F811" t="str">
            <v>四川幼儿师范高等专科学校</v>
          </cell>
          <cell r="G811" t="str">
            <v>四川幼儿师范高等专科学校</v>
          </cell>
          <cell r="H811" t="str">
            <v>美术教育</v>
          </cell>
          <cell r="I811">
            <v>0</v>
          </cell>
          <cell r="J811" t="str">
            <v>美术学院</v>
          </cell>
          <cell r="K811" t="str">
            <v>美术学</v>
          </cell>
          <cell r="L811" t="str">
            <v>大学语文</v>
          </cell>
          <cell r="M811">
            <v>50</v>
          </cell>
          <cell r="N811">
            <v>50</v>
          </cell>
          <cell r="O811" t="str">
            <v>计算机基础B</v>
          </cell>
          <cell r="P811">
            <v>40.5</v>
          </cell>
          <cell r="Q811">
            <v>40.5</v>
          </cell>
          <cell r="R811" t="str">
            <v>美术学专业综合</v>
          </cell>
          <cell r="S811">
            <v>70</v>
          </cell>
          <cell r="T811">
            <v>70</v>
          </cell>
          <cell r="U811"/>
          <cell r="V811">
            <v>55.15</v>
          </cell>
          <cell r="W811">
            <v>79.319999999999993</v>
          </cell>
          <cell r="X811">
            <v>64.817999999999998</v>
          </cell>
        </row>
        <row r="812">
          <cell r="C812" t="str">
            <v>1813050331</v>
          </cell>
          <cell r="D812" t="str">
            <v>蒋琴</v>
          </cell>
          <cell r="E812" t="str">
            <v>51162120000122464X</v>
          </cell>
          <cell r="F812" t="str">
            <v>四川幼儿师范高等专科学校</v>
          </cell>
          <cell r="G812" t="str">
            <v>四川幼儿师范高等专科学校</v>
          </cell>
          <cell r="H812" t="str">
            <v>美术教育</v>
          </cell>
          <cell r="I812">
            <v>0</v>
          </cell>
          <cell r="J812" t="str">
            <v>美术学院</v>
          </cell>
          <cell r="K812" t="str">
            <v>美术学</v>
          </cell>
          <cell r="L812" t="str">
            <v>大学语文</v>
          </cell>
          <cell r="M812">
            <v>37</v>
          </cell>
          <cell r="N812">
            <v>37</v>
          </cell>
          <cell r="O812" t="str">
            <v>计算机基础B</v>
          </cell>
          <cell r="P812">
            <v>36</v>
          </cell>
          <cell r="Q812">
            <v>36</v>
          </cell>
          <cell r="R812" t="str">
            <v>美术学专业综合</v>
          </cell>
          <cell r="S812">
            <v>75</v>
          </cell>
          <cell r="T812">
            <v>75</v>
          </cell>
          <cell r="U812"/>
          <cell r="V812">
            <v>51.9</v>
          </cell>
          <cell r="W812">
            <v>83.93</v>
          </cell>
          <cell r="X812">
            <v>64.712000000000003</v>
          </cell>
        </row>
        <row r="813">
          <cell r="C813" t="str">
            <v>1813050912</v>
          </cell>
          <cell r="D813" t="str">
            <v>向悦</v>
          </cell>
          <cell r="E813" t="str">
            <v>510902199910167145</v>
          </cell>
          <cell r="F813" t="str">
            <v>四川幼儿师范高等专科学校</v>
          </cell>
          <cell r="G813" t="str">
            <v>四川幼儿师范高等专科学校</v>
          </cell>
          <cell r="H813" t="str">
            <v>美术教育</v>
          </cell>
          <cell r="I813">
            <v>0</v>
          </cell>
          <cell r="J813" t="str">
            <v>美术学院</v>
          </cell>
          <cell r="K813" t="str">
            <v>美术学</v>
          </cell>
          <cell r="L813" t="str">
            <v>大学语文</v>
          </cell>
          <cell r="M813">
            <v>40</v>
          </cell>
          <cell r="N813">
            <v>40</v>
          </cell>
          <cell r="O813" t="str">
            <v>计算机基础B</v>
          </cell>
          <cell r="P813">
            <v>45</v>
          </cell>
          <cell r="Q813">
            <v>45</v>
          </cell>
          <cell r="R813" t="str">
            <v>美术学专业综合</v>
          </cell>
          <cell r="S813">
            <v>67</v>
          </cell>
          <cell r="T813">
            <v>67</v>
          </cell>
          <cell r="U813"/>
          <cell r="V813">
            <v>52.3</v>
          </cell>
          <cell r="W813">
            <v>83.14</v>
          </cell>
          <cell r="X813">
            <v>64.635999999999996</v>
          </cell>
        </row>
        <row r="814">
          <cell r="C814" t="str">
            <v>1813050811</v>
          </cell>
          <cell r="D814" t="str">
            <v>徐菲菲</v>
          </cell>
          <cell r="E814" t="str">
            <v>51081120000814472X</v>
          </cell>
          <cell r="F814" t="str">
            <v>四川幼儿师范高等专科学校</v>
          </cell>
          <cell r="G814" t="str">
            <v>四川幼儿师范高等专科学校</v>
          </cell>
          <cell r="H814" t="str">
            <v>美术教育</v>
          </cell>
          <cell r="I814">
            <v>0</v>
          </cell>
          <cell r="J814" t="str">
            <v>美术学院</v>
          </cell>
          <cell r="K814" t="str">
            <v>美术学</v>
          </cell>
          <cell r="L814" t="str">
            <v>大学语文</v>
          </cell>
          <cell r="M814">
            <v>47</v>
          </cell>
          <cell r="N814">
            <v>47</v>
          </cell>
          <cell r="O814" t="str">
            <v>计算机基础B</v>
          </cell>
          <cell r="P814">
            <v>37</v>
          </cell>
          <cell r="Q814">
            <v>37</v>
          </cell>
          <cell r="R814" t="str">
            <v>美术学专业综合</v>
          </cell>
          <cell r="S814">
            <v>71</v>
          </cell>
          <cell r="T814">
            <v>71</v>
          </cell>
          <cell r="U814"/>
          <cell r="V814">
            <v>53.6</v>
          </cell>
          <cell r="W814">
            <v>81.03</v>
          </cell>
          <cell r="X814">
            <v>64.572000000000003</v>
          </cell>
        </row>
        <row r="815">
          <cell r="C815" t="str">
            <v>1813050538</v>
          </cell>
          <cell r="D815" t="str">
            <v>刘福源</v>
          </cell>
          <cell r="E815" t="str">
            <v>511132200008062921</v>
          </cell>
          <cell r="F815" t="str">
            <v>四川幼儿师范高等专科学校</v>
          </cell>
          <cell r="G815" t="str">
            <v>四川幼儿师范高等专科学校</v>
          </cell>
          <cell r="H815" t="str">
            <v>美术教育</v>
          </cell>
          <cell r="I815">
            <v>0</v>
          </cell>
          <cell r="J815" t="str">
            <v>美术学院</v>
          </cell>
          <cell r="K815" t="str">
            <v>美术学</v>
          </cell>
          <cell r="L815" t="str">
            <v>大学语文</v>
          </cell>
          <cell r="M815">
            <v>45</v>
          </cell>
          <cell r="N815">
            <v>45</v>
          </cell>
          <cell r="O815" t="str">
            <v>计算机基础B</v>
          </cell>
          <cell r="P815">
            <v>36.5</v>
          </cell>
          <cell r="Q815">
            <v>36.5</v>
          </cell>
          <cell r="R815" t="str">
            <v>美术学专业综合</v>
          </cell>
          <cell r="S815">
            <v>74</v>
          </cell>
          <cell r="T815">
            <v>74</v>
          </cell>
          <cell r="U815"/>
          <cell r="V815">
            <v>54.05</v>
          </cell>
          <cell r="W815">
            <v>80.23</v>
          </cell>
          <cell r="X815">
            <v>64.522000000000006</v>
          </cell>
        </row>
        <row r="816">
          <cell r="C816" t="str">
            <v>1813850336</v>
          </cell>
          <cell r="D816" t="str">
            <v>彭冬梅</v>
          </cell>
          <cell r="E816" t="str">
            <v>513124200001032465</v>
          </cell>
          <cell r="F816" t="str">
            <v>四川幼儿师范高等专科学校</v>
          </cell>
          <cell r="G816" t="str">
            <v>四川幼儿师范高等专科学校</v>
          </cell>
          <cell r="H816" t="str">
            <v>美术教育</v>
          </cell>
          <cell r="I816">
            <v>0</v>
          </cell>
          <cell r="J816" t="str">
            <v>美术学院</v>
          </cell>
          <cell r="K816" t="str">
            <v>美术学</v>
          </cell>
          <cell r="L816" t="str">
            <v>大学语文</v>
          </cell>
          <cell r="M816">
            <v>37</v>
          </cell>
          <cell r="N816">
            <v>37</v>
          </cell>
          <cell r="O816" t="str">
            <v>计算机基础B</v>
          </cell>
          <cell r="P816">
            <v>35</v>
          </cell>
          <cell r="Q816">
            <v>35</v>
          </cell>
          <cell r="R816" t="str">
            <v>美术学专业综合</v>
          </cell>
          <cell r="S816">
            <v>81.5</v>
          </cell>
          <cell r="T816">
            <v>81.5</v>
          </cell>
          <cell r="U816"/>
          <cell r="V816">
            <v>54.2</v>
          </cell>
          <cell r="W816">
            <v>79.930000000000007</v>
          </cell>
          <cell r="X816">
            <v>64.492000000000004</v>
          </cell>
        </row>
        <row r="817">
          <cell r="C817" t="str">
            <v>181305090</v>
          </cell>
          <cell r="D817" t="str">
            <v>张露</v>
          </cell>
          <cell r="E817" t="str">
            <v>511113199803140314</v>
          </cell>
          <cell r="F817" t="str">
            <v>四川幼儿师范高等专科学校</v>
          </cell>
          <cell r="G817" t="str">
            <v>四川幼儿师范高等专科学校</v>
          </cell>
          <cell r="H817" t="str">
            <v>美术教育</v>
          </cell>
          <cell r="I817">
            <v>0</v>
          </cell>
          <cell r="J817" t="str">
            <v>美术学院</v>
          </cell>
          <cell r="K817" t="str">
            <v>美术学</v>
          </cell>
          <cell r="L817" t="str">
            <v>大学语文</v>
          </cell>
          <cell r="M817">
            <v>45</v>
          </cell>
          <cell r="N817">
            <v>45</v>
          </cell>
          <cell r="O817" t="str">
            <v>计算机基础B</v>
          </cell>
          <cell r="P817">
            <v>47</v>
          </cell>
          <cell r="Q817">
            <v>47</v>
          </cell>
          <cell r="R817" t="str">
            <v>美术学专业综合</v>
          </cell>
          <cell r="S817">
            <v>63.5</v>
          </cell>
          <cell r="T817">
            <v>63.5</v>
          </cell>
          <cell r="U817"/>
          <cell r="V817">
            <v>53</v>
          </cell>
          <cell r="W817">
            <v>81.459999999999994</v>
          </cell>
          <cell r="X817">
            <v>64.383999999999986</v>
          </cell>
        </row>
        <row r="818">
          <cell r="C818" t="str">
            <v>1813050509</v>
          </cell>
          <cell r="D818" t="str">
            <v>王怡</v>
          </cell>
          <cell r="E818" t="str">
            <v>510522200002069303</v>
          </cell>
          <cell r="F818" t="str">
            <v>四川幼儿师范高等专科学校</v>
          </cell>
          <cell r="G818" t="str">
            <v>四川幼儿师范高等专科学校</v>
          </cell>
          <cell r="H818" t="str">
            <v>美术教育</v>
          </cell>
          <cell r="I818">
            <v>0</v>
          </cell>
          <cell r="J818" t="str">
            <v>美术学院</v>
          </cell>
          <cell r="K818" t="str">
            <v>美术学</v>
          </cell>
          <cell r="L818" t="str">
            <v>大学语文</v>
          </cell>
          <cell r="M818">
            <v>56</v>
          </cell>
          <cell r="N818">
            <v>56</v>
          </cell>
          <cell r="O818" t="str">
            <v>计算机基础B</v>
          </cell>
          <cell r="P818">
            <v>29</v>
          </cell>
          <cell r="Q818">
            <v>29</v>
          </cell>
          <cell r="R818" t="str">
            <v>美术学专业综合</v>
          </cell>
          <cell r="S818">
            <v>72.5</v>
          </cell>
          <cell r="T818">
            <v>72.5</v>
          </cell>
          <cell r="U818"/>
          <cell r="V818">
            <v>54.5</v>
          </cell>
          <cell r="W818">
            <v>79.2</v>
          </cell>
          <cell r="X818">
            <v>64.38</v>
          </cell>
        </row>
        <row r="819">
          <cell r="C819" t="str">
            <v>1813050521</v>
          </cell>
          <cell r="D819" t="str">
            <v>张欢欢</v>
          </cell>
          <cell r="E819" t="str">
            <v>513721199803151229</v>
          </cell>
          <cell r="F819" t="str">
            <v>四川幼儿师范高等专科学校</v>
          </cell>
          <cell r="G819" t="str">
            <v>四川幼儿师范高等专科学校</v>
          </cell>
          <cell r="H819" t="str">
            <v>美术教育</v>
          </cell>
          <cell r="I819">
            <v>0</v>
          </cell>
          <cell r="J819" t="str">
            <v>美术学院</v>
          </cell>
          <cell r="K819" t="str">
            <v>美术学</v>
          </cell>
          <cell r="L819" t="str">
            <v>大学语文</v>
          </cell>
          <cell r="M819">
            <v>44</v>
          </cell>
          <cell r="N819">
            <v>44</v>
          </cell>
          <cell r="O819" t="str">
            <v>计算机基础B</v>
          </cell>
          <cell r="P819">
            <v>34.5</v>
          </cell>
          <cell r="Q819">
            <v>34.5</v>
          </cell>
          <cell r="R819" t="str">
            <v>美术学专业综合</v>
          </cell>
          <cell r="S819">
            <v>72.5</v>
          </cell>
          <cell r="T819">
            <v>72.5</v>
          </cell>
          <cell r="U819"/>
          <cell r="V819">
            <v>52.55</v>
          </cell>
          <cell r="W819">
            <v>81.900000000000006</v>
          </cell>
          <cell r="X819">
            <v>64.290000000000006</v>
          </cell>
        </row>
        <row r="820">
          <cell r="C820" t="str">
            <v>1813050812</v>
          </cell>
          <cell r="D820" t="str">
            <v>张钰婕</v>
          </cell>
          <cell r="E820" t="str">
            <v>511525200008060043</v>
          </cell>
          <cell r="F820" t="str">
            <v>四川幼儿师范高等专科学校</v>
          </cell>
          <cell r="G820" t="str">
            <v>四川幼儿师范高等专科学校</v>
          </cell>
          <cell r="H820" t="str">
            <v>美术教育</v>
          </cell>
          <cell r="I820">
            <v>0</v>
          </cell>
          <cell r="J820" t="str">
            <v>美术学院</v>
          </cell>
          <cell r="K820" t="str">
            <v>美术学</v>
          </cell>
          <cell r="L820" t="str">
            <v>大学语文</v>
          </cell>
          <cell r="M820">
            <v>41</v>
          </cell>
          <cell r="N820">
            <v>41</v>
          </cell>
          <cell r="O820" t="str">
            <v>计算机基础B</v>
          </cell>
          <cell r="P820">
            <v>37</v>
          </cell>
          <cell r="Q820">
            <v>37</v>
          </cell>
          <cell r="R820" t="str">
            <v>美术学专业综合</v>
          </cell>
          <cell r="S820">
            <v>75</v>
          </cell>
          <cell r="T820">
            <v>75</v>
          </cell>
          <cell r="U820"/>
          <cell r="V820">
            <v>53.4</v>
          </cell>
          <cell r="W820">
            <v>79</v>
          </cell>
          <cell r="X820">
            <v>63.64</v>
          </cell>
        </row>
        <row r="821">
          <cell r="C821" t="str">
            <v>1813050910</v>
          </cell>
          <cell r="D821" t="str">
            <v>罗霖</v>
          </cell>
          <cell r="E821" t="str">
            <v>511521200006156126</v>
          </cell>
          <cell r="F821" t="str">
            <v>四川幼儿师范高等专科学校</v>
          </cell>
          <cell r="G821" t="str">
            <v>四川幼儿师范高等专科学校</v>
          </cell>
          <cell r="H821" t="str">
            <v>美术教育</v>
          </cell>
          <cell r="I821">
            <v>0</v>
          </cell>
          <cell r="J821" t="str">
            <v>美术学院</v>
          </cell>
          <cell r="K821" t="str">
            <v>美术学</v>
          </cell>
          <cell r="L821" t="str">
            <v>大学语文</v>
          </cell>
          <cell r="M821">
            <v>30</v>
          </cell>
          <cell r="N821">
            <v>30</v>
          </cell>
          <cell r="O821" t="str">
            <v>计算机基础B</v>
          </cell>
          <cell r="P821">
            <v>42</v>
          </cell>
          <cell r="Q821">
            <v>42</v>
          </cell>
          <cell r="R821" t="str">
            <v>美术学专业综合</v>
          </cell>
          <cell r="S821">
            <v>80</v>
          </cell>
          <cell r="T821">
            <v>80</v>
          </cell>
          <cell r="U821"/>
          <cell r="V821">
            <v>53.6</v>
          </cell>
          <cell r="W821">
            <v>78.599999999999994</v>
          </cell>
          <cell r="X821">
            <v>63.599999999999994</v>
          </cell>
        </row>
        <row r="822">
          <cell r="C822" t="str">
            <v>1813050919</v>
          </cell>
          <cell r="D822" t="str">
            <v>侯思宇</v>
          </cell>
          <cell r="E822" t="str">
            <v>513721199906010322</v>
          </cell>
          <cell r="F822" t="str">
            <v>四川幼儿师范高等专科学校</v>
          </cell>
          <cell r="G822" t="str">
            <v>四川幼儿师范高等专科学校</v>
          </cell>
          <cell r="H822" t="str">
            <v>美术教育</v>
          </cell>
          <cell r="I822">
            <v>0</v>
          </cell>
          <cell r="J822" t="str">
            <v>美术学院</v>
          </cell>
          <cell r="K822" t="str">
            <v>美术学</v>
          </cell>
          <cell r="L822" t="str">
            <v>大学语文</v>
          </cell>
          <cell r="M822">
            <v>50</v>
          </cell>
          <cell r="N822">
            <v>50</v>
          </cell>
          <cell r="O822" t="str">
            <v>计算机基础B</v>
          </cell>
          <cell r="P822">
            <v>29.5</v>
          </cell>
          <cell r="Q822">
            <v>29.5</v>
          </cell>
          <cell r="R822" t="str">
            <v>美术学专业综合</v>
          </cell>
          <cell r="S822">
            <v>66.5</v>
          </cell>
          <cell r="T822">
            <v>66.5</v>
          </cell>
          <cell r="U822"/>
          <cell r="V822">
            <v>50.45</v>
          </cell>
          <cell r="W822">
            <v>83.29</v>
          </cell>
          <cell r="X822">
            <v>63.585999999999999</v>
          </cell>
        </row>
        <row r="823">
          <cell r="C823" t="str">
            <v>1813050924</v>
          </cell>
          <cell r="D823" t="str">
            <v>魏佳</v>
          </cell>
          <cell r="E823" t="str">
            <v>513701199907200923</v>
          </cell>
          <cell r="F823" t="str">
            <v>四川幼儿师范高等专科学校</v>
          </cell>
          <cell r="G823" t="str">
            <v>四川幼儿师范高等专科学校</v>
          </cell>
          <cell r="H823" t="str">
            <v>美术教育</v>
          </cell>
          <cell r="I823">
            <v>0</v>
          </cell>
          <cell r="J823" t="str">
            <v>美术学院</v>
          </cell>
          <cell r="K823" t="str">
            <v>美术学</v>
          </cell>
          <cell r="L823" t="str">
            <v>大学语文</v>
          </cell>
          <cell r="M823">
            <v>44</v>
          </cell>
          <cell r="N823">
            <v>44</v>
          </cell>
          <cell r="O823" t="str">
            <v>计算机基础B</v>
          </cell>
          <cell r="P823">
            <v>31.5</v>
          </cell>
          <cell r="Q823">
            <v>31.5</v>
          </cell>
          <cell r="R823" t="str">
            <v>美术学专业综合</v>
          </cell>
          <cell r="S823">
            <v>71</v>
          </cell>
          <cell r="T823">
            <v>71</v>
          </cell>
          <cell r="U823"/>
          <cell r="V823">
            <v>51.05</v>
          </cell>
          <cell r="W823">
            <v>82.39</v>
          </cell>
          <cell r="X823">
            <v>63.585999999999999</v>
          </cell>
        </row>
        <row r="824">
          <cell r="C824">
            <v>1813050725</v>
          </cell>
          <cell r="D824" t="str">
            <v>徐溢珞</v>
          </cell>
          <cell r="E824" t="str">
            <v>513022200002180023</v>
          </cell>
          <cell r="F824" t="str">
            <v>四川幼儿师范高等专科学校</v>
          </cell>
          <cell r="G824" t="str">
            <v>四川幼儿师范高等专科学校</v>
          </cell>
          <cell r="H824" t="str">
            <v>美术教育</v>
          </cell>
          <cell r="I824">
            <v>0</v>
          </cell>
          <cell r="J824" t="str">
            <v>美术学院</v>
          </cell>
          <cell r="K824" t="str">
            <v>美术学</v>
          </cell>
          <cell r="L824" t="str">
            <v>大学语文</v>
          </cell>
          <cell r="M824">
            <v>37</v>
          </cell>
          <cell r="N824">
            <v>37</v>
          </cell>
          <cell r="O824" t="str">
            <v>计算机基础B</v>
          </cell>
          <cell r="P824">
            <v>35</v>
          </cell>
          <cell r="Q824">
            <v>35</v>
          </cell>
          <cell r="R824" t="str">
            <v>美术学专业综合</v>
          </cell>
          <cell r="S824">
            <v>76.5</v>
          </cell>
          <cell r="T824">
            <v>76.5</v>
          </cell>
          <cell r="U824"/>
          <cell r="V824">
            <v>52.2</v>
          </cell>
          <cell r="W824">
            <v>80.53</v>
          </cell>
          <cell r="X824">
            <v>63.532000000000004</v>
          </cell>
        </row>
        <row r="825">
          <cell r="C825">
            <v>1813050809</v>
          </cell>
          <cell r="D825" t="str">
            <v>王霞</v>
          </cell>
          <cell r="E825" t="str">
            <v>513127199907092820</v>
          </cell>
          <cell r="F825" t="str">
            <v>四川幼儿师范高等专科学校</v>
          </cell>
          <cell r="G825" t="str">
            <v>四川幼儿师范高等专科学校</v>
          </cell>
          <cell r="H825" t="str">
            <v>美术教育</v>
          </cell>
          <cell r="I825">
            <v>0</v>
          </cell>
          <cell r="J825" t="str">
            <v>美术学院</v>
          </cell>
          <cell r="K825" t="str">
            <v>美术学</v>
          </cell>
          <cell r="L825" t="str">
            <v>大学语文</v>
          </cell>
          <cell r="M825">
            <v>49</v>
          </cell>
          <cell r="N825">
            <v>49</v>
          </cell>
          <cell r="O825" t="str">
            <v>计算机基础B</v>
          </cell>
          <cell r="P825">
            <v>47</v>
          </cell>
          <cell r="Q825">
            <v>47</v>
          </cell>
          <cell r="R825" t="str">
            <v>美术学专业综合</v>
          </cell>
          <cell r="S825">
            <v>55</v>
          </cell>
          <cell r="T825">
            <v>55</v>
          </cell>
          <cell r="U825"/>
          <cell r="V825">
            <v>50.8</v>
          </cell>
          <cell r="W825">
            <v>82.62</v>
          </cell>
          <cell r="X825">
            <v>63.527999999999999</v>
          </cell>
        </row>
        <row r="826">
          <cell r="C826" t="str">
            <v>1813050806</v>
          </cell>
          <cell r="D826" t="str">
            <v>张淋</v>
          </cell>
          <cell r="E826" t="str">
            <v>513701200002073128</v>
          </cell>
          <cell r="F826" t="str">
            <v>四川幼儿师范高等专科学校</v>
          </cell>
          <cell r="G826" t="str">
            <v>四川幼儿师范高等专科学校</v>
          </cell>
          <cell r="H826" t="str">
            <v>美术教育</v>
          </cell>
          <cell r="I826">
            <v>0</v>
          </cell>
          <cell r="J826" t="str">
            <v>美术学院</v>
          </cell>
          <cell r="K826" t="str">
            <v>美术学</v>
          </cell>
          <cell r="L826" t="str">
            <v>大学语文</v>
          </cell>
          <cell r="M826">
            <v>38</v>
          </cell>
          <cell r="N826">
            <v>38</v>
          </cell>
          <cell r="O826" t="str">
            <v>计算机基础B</v>
          </cell>
          <cell r="P826">
            <v>41.5</v>
          </cell>
          <cell r="Q826">
            <v>41.5</v>
          </cell>
          <cell r="R826" t="str">
            <v>美术学专业综合</v>
          </cell>
          <cell r="S826">
            <v>70.5</v>
          </cell>
          <cell r="T826">
            <v>70.5</v>
          </cell>
          <cell r="U826"/>
          <cell r="V826">
            <v>52.050000000000004</v>
          </cell>
          <cell r="W826">
            <v>80.16</v>
          </cell>
          <cell r="X826">
            <v>63.293999999999997</v>
          </cell>
        </row>
        <row r="827">
          <cell r="C827" t="str">
            <v>1813050539</v>
          </cell>
          <cell r="D827" t="str">
            <v>邓鑫宇</v>
          </cell>
          <cell r="E827" t="str">
            <v>510623200003049226</v>
          </cell>
          <cell r="F827" t="str">
            <v>四川幼儿师范高等专科学校</v>
          </cell>
          <cell r="G827" t="str">
            <v>四川幼儿师范高等专科学校</v>
          </cell>
          <cell r="H827" t="str">
            <v>美术教育</v>
          </cell>
          <cell r="I827">
            <v>0</v>
          </cell>
          <cell r="J827" t="str">
            <v>美术学院</v>
          </cell>
          <cell r="K827" t="str">
            <v>美术学</v>
          </cell>
          <cell r="L827" t="str">
            <v>大学语文</v>
          </cell>
          <cell r="M827">
            <v>43</v>
          </cell>
          <cell r="N827">
            <v>43</v>
          </cell>
          <cell r="O827" t="str">
            <v>计算机基础B</v>
          </cell>
          <cell r="P827">
            <v>32</v>
          </cell>
          <cell r="Q827">
            <v>32</v>
          </cell>
          <cell r="R827" t="str">
            <v>美术学专业综合</v>
          </cell>
          <cell r="S827">
            <v>70.5</v>
          </cell>
          <cell r="T827">
            <v>70.5</v>
          </cell>
          <cell r="U827"/>
          <cell r="V827">
            <v>50.7</v>
          </cell>
          <cell r="W827">
            <v>81.93</v>
          </cell>
          <cell r="X827">
            <v>63.192000000000007</v>
          </cell>
        </row>
        <row r="828">
          <cell r="C828">
            <v>1813050514</v>
          </cell>
          <cell r="D828" t="str">
            <v>张馨晨</v>
          </cell>
          <cell r="E828" t="str">
            <v>510682200007150022</v>
          </cell>
          <cell r="F828" t="str">
            <v>四川幼儿师范高等专科学校</v>
          </cell>
          <cell r="G828" t="str">
            <v>四川幼儿师范高等专科学校</v>
          </cell>
          <cell r="H828" t="str">
            <v>美术教育</v>
          </cell>
          <cell r="I828">
            <v>0</v>
          </cell>
          <cell r="J828" t="str">
            <v>美术学院</v>
          </cell>
          <cell r="K828" t="str">
            <v>美术学</v>
          </cell>
          <cell r="L828" t="str">
            <v>大学语文</v>
          </cell>
          <cell r="M828">
            <v>53</v>
          </cell>
          <cell r="N828">
            <v>53</v>
          </cell>
          <cell r="O828" t="str">
            <v>计算机基础B</v>
          </cell>
          <cell r="P828">
            <v>29.5</v>
          </cell>
          <cell r="Q828">
            <v>29.5</v>
          </cell>
          <cell r="R828" t="str">
            <v>美术学专业综合</v>
          </cell>
          <cell r="S828">
            <v>70</v>
          </cell>
          <cell r="T828">
            <v>70</v>
          </cell>
          <cell r="U828"/>
          <cell r="V828">
            <v>52.75</v>
          </cell>
          <cell r="W828">
            <v>78.45</v>
          </cell>
          <cell r="X828">
            <v>63.03</v>
          </cell>
        </row>
        <row r="829">
          <cell r="C829" t="str">
            <v>1813050312</v>
          </cell>
          <cell r="D829" t="str">
            <v>王海霞</v>
          </cell>
          <cell r="E829" t="str">
            <v>511181200007221027</v>
          </cell>
          <cell r="F829" t="str">
            <v>四川幼儿师范高等专科学校</v>
          </cell>
          <cell r="G829" t="str">
            <v>四川幼儿师范高等专科学校</v>
          </cell>
          <cell r="H829" t="str">
            <v>美术教育</v>
          </cell>
          <cell r="I829">
            <v>0</v>
          </cell>
          <cell r="J829" t="str">
            <v>美术学院</v>
          </cell>
          <cell r="K829" t="str">
            <v>美术学</v>
          </cell>
          <cell r="L829" t="str">
            <v>大学语文</v>
          </cell>
          <cell r="M829">
            <v>43</v>
          </cell>
          <cell r="N829">
            <v>43</v>
          </cell>
          <cell r="O829" t="str">
            <v>计算机基础B</v>
          </cell>
          <cell r="P829">
            <v>29</v>
          </cell>
          <cell r="Q829">
            <v>29</v>
          </cell>
          <cell r="R829" t="str">
            <v>美术学专业综合</v>
          </cell>
          <cell r="S829">
            <v>73.5</v>
          </cell>
          <cell r="T829">
            <v>73.5</v>
          </cell>
          <cell r="U829"/>
          <cell r="V829">
            <v>51</v>
          </cell>
          <cell r="W829">
            <v>80.95</v>
          </cell>
          <cell r="X829">
            <v>62.980000000000004</v>
          </cell>
        </row>
        <row r="830">
          <cell r="C830" t="str">
            <v>1813050525</v>
          </cell>
          <cell r="D830" t="str">
            <v>罗海倚</v>
          </cell>
          <cell r="E830" t="str">
            <v>510123200009201922</v>
          </cell>
          <cell r="F830" t="str">
            <v>四川幼儿师范高等专科学校</v>
          </cell>
          <cell r="G830" t="str">
            <v>四川幼儿师范高等专科学校</v>
          </cell>
          <cell r="H830" t="str">
            <v>美术教育</v>
          </cell>
          <cell r="I830">
            <v>0</v>
          </cell>
          <cell r="J830" t="str">
            <v>美术学院</v>
          </cell>
          <cell r="K830" t="str">
            <v>美术学</v>
          </cell>
          <cell r="L830" t="str">
            <v>大学语文</v>
          </cell>
          <cell r="M830">
            <v>40</v>
          </cell>
          <cell r="N830">
            <v>40</v>
          </cell>
          <cell r="O830" t="str">
            <v>计算机基础B</v>
          </cell>
          <cell r="P830">
            <v>30</v>
          </cell>
          <cell r="Q830">
            <v>30</v>
          </cell>
          <cell r="R830" t="str">
            <v>美术学专业综合</v>
          </cell>
          <cell r="S830">
            <v>75.5</v>
          </cell>
          <cell r="T830">
            <v>75.5</v>
          </cell>
          <cell r="U830"/>
          <cell r="V830">
            <v>51.2</v>
          </cell>
          <cell r="W830">
            <v>80.53</v>
          </cell>
          <cell r="X830">
            <v>62.932000000000002</v>
          </cell>
        </row>
        <row r="831">
          <cell r="C831" t="str">
            <v>1813050617</v>
          </cell>
          <cell r="D831" t="str">
            <v>黄奎</v>
          </cell>
          <cell r="E831" t="str">
            <v>51082420000317303X</v>
          </cell>
          <cell r="F831" t="str">
            <v>四川幼儿师范高等专科学校</v>
          </cell>
          <cell r="G831" t="str">
            <v>四川幼儿师范高等专科学校</v>
          </cell>
          <cell r="H831" t="str">
            <v>美术教育</v>
          </cell>
          <cell r="I831">
            <v>0</v>
          </cell>
          <cell r="J831" t="str">
            <v>美术学院</v>
          </cell>
          <cell r="K831" t="str">
            <v>美术学</v>
          </cell>
          <cell r="L831" t="str">
            <v>大学语文</v>
          </cell>
          <cell r="M831">
            <v>51</v>
          </cell>
          <cell r="N831">
            <v>51</v>
          </cell>
          <cell r="O831" t="str">
            <v>计算机基础B</v>
          </cell>
          <cell r="P831">
            <v>31</v>
          </cell>
          <cell r="Q831">
            <v>31</v>
          </cell>
          <cell r="R831" t="str">
            <v>美术学专业综合</v>
          </cell>
          <cell r="S831">
            <v>64</v>
          </cell>
          <cell r="T831">
            <v>64</v>
          </cell>
          <cell r="U831"/>
          <cell r="V831">
            <v>50.2</v>
          </cell>
          <cell r="W831">
            <v>82.02</v>
          </cell>
          <cell r="X831">
            <v>62.927999999999997</v>
          </cell>
        </row>
        <row r="832">
          <cell r="C832" t="str">
            <v>1813050107</v>
          </cell>
          <cell r="D832" t="str">
            <v>邓菱菱</v>
          </cell>
          <cell r="E832" t="str">
            <v>513922199909308148</v>
          </cell>
          <cell r="F832" t="str">
            <v>四川幼儿师范高等专科学校</v>
          </cell>
          <cell r="G832" t="str">
            <v>四川幼儿师范高等专科学校</v>
          </cell>
          <cell r="H832" t="str">
            <v>美术教育</v>
          </cell>
          <cell r="I832">
            <v>0</v>
          </cell>
          <cell r="J832" t="str">
            <v>美术学院</v>
          </cell>
          <cell r="K832" t="str">
            <v>美术学</v>
          </cell>
          <cell r="L832" t="str">
            <v>大学语文</v>
          </cell>
          <cell r="M832">
            <v>39</v>
          </cell>
          <cell r="N832">
            <v>39</v>
          </cell>
          <cell r="O832" t="str">
            <v>计算机基础B</v>
          </cell>
          <cell r="P832">
            <v>25</v>
          </cell>
          <cell r="Q832">
            <v>25</v>
          </cell>
          <cell r="R832" t="str">
            <v>美术学专业综合</v>
          </cell>
          <cell r="S832">
            <v>78</v>
          </cell>
          <cell r="T832">
            <v>78</v>
          </cell>
          <cell r="U832"/>
          <cell r="V832">
            <v>50.400000000000006</v>
          </cell>
          <cell r="W832">
            <v>80.95</v>
          </cell>
          <cell r="X832">
            <v>62.620000000000005</v>
          </cell>
        </row>
        <row r="833">
          <cell r="C833" t="str">
            <v>1813050323</v>
          </cell>
          <cell r="D833" t="str">
            <v>刘玉梅</v>
          </cell>
          <cell r="E833" t="str">
            <v>513722199810075224</v>
          </cell>
          <cell r="F833" t="str">
            <v>四川幼儿师范高等专科学校</v>
          </cell>
          <cell r="G833" t="str">
            <v>四川幼儿师范高等专科学校</v>
          </cell>
          <cell r="H833" t="str">
            <v>美术教育</v>
          </cell>
          <cell r="I833">
            <v>0</v>
          </cell>
          <cell r="J833" t="str">
            <v>美术学院</v>
          </cell>
          <cell r="K833" t="str">
            <v>美术学</v>
          </cell>
          <cell r="L833" t="str">
            <v>大学语文</v>
          </cell>
          <cell r="M833">
            <v>41</v>
          </cell>
          <cell r="N833">
            <v>41</v>
          </cell>
          <cell r="O833" t="str">
            <v>计算机基础B</v>
          </cell>
          <cell r="P833">
            <v>30.5</v>
          </cell>
          <cell r="Q833">
            <v>30.5</v>
          </cell>
          <cell r="R833" t="str">
            <v>美术学专业综合</v>
          </cell>
          <cell r="S833">
            <v>70.5</v>
          </cell>
          <cell r="T833">
            <v>70.5</v>
          </cell>
          <cell r="U833"/>
          <cell r="V833">
            <v>49.650000000000006</v>
          </cell>
          <cell r="W833">
            <v>82.07</v>
          </cell>
          <cell r="X833">
            <v>62.617999999999995</v>
          </cell>
        </row>
        <row r="834">
          <cell r="C834">
            <v>1813050733</v>
          </cell>
          <cell r="D834" t="str">
            <v>廖嘉艳</v>
          </cell>
          <cell r="E834" t="str">
            <v>510422199910167426</v>
          </cell>
          <cell r="F834" t="str">
            <v>四川幼儿师范高等专科学校</v>
          </cell>
          <cell r="G834" t="str">
            <v>四川幼儿师范高等专科学校</v>
          </cell>
          <cell r="H834" t="str">
            <v>美术教育</v>
          </cell>
          <cell r="I834">
            <v>0</v>
          </cell>
          <cell r="J834" t="str">
            <v>美术学院</v>
          </cell>
          <cell r="K834" t="str">
            <v>美术学</v>
          </cell>
          <cell r="L834" t="str">
            <v>大学语文</v>
          </cell>
          <cell r="M834">
            <v>39</v>
          </cell>
          <cell r="N834">
            <v>39</v>
          </cell>
          <cell r="O834" t="str">
            <v>计算机基础B</v>
          </cell>
          <cell r="P834">
            <v>31</v>
          </cell>
          <cell r="Q834">
            <v>31</v>
          </cell>
          <cell r="R834" t="str">
            <v>美术学专业综合</v>
          </cell>
          <cell r="S834">
            <v>69.5</v>
          </cell>
          <cell r="T834">
            <v>69.5</v>
          </cell>
          <cell r="U834"/>
          <cell r="V834">
            <v>48.8</v>
          </cell>
          <cell r="W834">
            <v>83.15</v>
          </cell>
          <cell r="X834">
            <v>62.540000000000006</v>
          </cell>
        </row>
        <row r="835">
          <cell r="C835" t="str">
            <v>1813050631</v>
          </cell>
          <cell r="D835" t="str">
            <v>李佳忆</v>
          </cell>
          <cell r="E835" t="str">
            <v>510108200006031549</v>
          </cell>
          <cell r="F835" t="str">
            <v>四川幼儿师范高等专科学校</v>
          </cell>
          <cell r="G835" t="str">
            <v>四川幼儿师范高等专科学校</v>
          </cell>
          <cell r="H835" t="str">
            <v>美术教育</v>
          </cell>
          <cell r="I835">
            <v>0</v>
          </cell>
          <cell r="J835" t="str">
            <v>美术学院</v>
          </cell>
          <cell r="K835" t="str">
            <v>美术学</v>
          </cell>
          <cell r="L835" t="str">
            <v>大学语文</v>
          </cell>
          <cell r="M835">
            <v>40</v>
          </cell>
          <cell r="N835">
            <v>40</v>
          </cell>
          <cell r="O835" t="str">
            <v>计算机基础B</v>
          </cell>
          <cell r="P835">
            <v>37.5</v>
          </cell>
          <cell r="Q835">
            <v>37.5</v>
          </cell>
          <cell r="R835" t="str">
            <v>美术学专业综合</v>
          </cell>
          <cell r="S835">
            <v>64.5</v>
          </cell>
          <cell r="T835">
            <v>64.5</v>
          </cell>
          <cell r="U835"/>
          <cell r="V835">
            <v>49.05</v>
          </cell>
          <cell r="W835">
            <v>82.71</v>
          </cell>
          <cell r="X835">
            <v>62.513999999999996</v>
          </cell>
        </row>
        <row r="836">
          <cell r="C836" t="str">
            <v>1813050108</v>
          </cell>
          <cell r="D836" t="str">
            <v>朱芊芊</v>
          </cell>
          <cell r="E836" t="str">
            <v>210105200009261622</v>
          </cell>
          <cell r="F836" t="str">
            <v>四川幼儿师范高等专科学校</v>
          </cell>
          <cell r="G836" t="str">
            <v>四川幼儿师范高等专科学校</v>
          </cell>
          <cell r="H836" t="str">
            <v>美术教育</v>
          </cell>
          <cell r="I836">
            <v>0</v>
          </cell>
          <cell r="J836" t="str">
            <v>美术学院</v>
          </cell>
          <cell r="K836" t="str">
            <v>美术学</v>
          </cell>
          <cell r="L836" t="str">
            <v>大学语文</v>
          </cell>
          <cell r="M836">
            <v>40</v>
          </cell>
          <cell r="N836">
            <v>40</v>
          </cell>
          <cell r="O836" t="str">
            <v>计算机基础B</v>
          </cell>
          <cell r="P836">
            <v>33.5</v>
          </cell>
          <cell r="Q836">
            <v>33.5</v>
          </cell>
          <cell r="R836" t="str">
            <v>美术学专业综合</v>
          </cell>
          <cell r="S836">
            <v>70</v>
          </cell>
          <cell r="T836">
            <v>70</v>
          </cell>
          <cell r="U836"/>
          <cell r="V836">
            <v>50.05</v>
          </cell>
          <cell r="W836">
            <v>80.72</v>
          </cell>
          <cell r="X836">
            <v>62.317999999999998</v>
          </cell>
        </row>
        <row r="837">
          <cell r="C837" t="str">
            <v>1813050125</v>
          </cell>
          <cell r="D837" t="str">
            <v>尹梦卓</v>
          </cell>
          <cell r="E837" t="str">
            <v>51312320000727002X</v>
          </cell>
          <cell r="F837" t="str">
            <v>四川幼儿师范高等专科学校</v>
          </cell>
          <cell r="G837" t="str">
            <v>四川幼儿师范高等专科学校</v>
          </cell>
          <cell r="H837" t="str">
            <v>美术教育</v>
          </cell>
          <cell r="I837">
            <v>0</v>
          </cell>
          <cell r="J837" t="str">
            <v>美术学院</v>
          </cell>
          <cell r="K837" t="str">
            <v>美术学</v>
          </cell>
          <cell r="L837" t="str">
            <v>大学语文</v>
          </cell>
          <cell r="M837">
            <v>45</v>
          </cell>
          <cell r="N837">
            <v>45</v>
          </cell>
          <cell r="O837" t="str">
            <v>计算机基础B</v>
          </cell>
          <cell r="P837">
            <v>31</v>
          </cell>
          <cell r="Q837">
            <v>31</v>
          </cell>
          <cell r="R837" t="str">
            <v>美术学专业综合</v>
          </cell>
          <cell r="S837">
            <v>70</v>
          </cell>
          <cell r="T837">
            <v>70</v>
          </cell>
          <cell r="U837"/>
          <cell r="V837">
            <v>50.8</v>
          </cell>
          <cell r="W837">
            <v>79.430000000000007</v>
          </cell>
          <cell r="X837">
            <v>62.252000000000002</v>
          </cell>
        </row>
        <row r="838">
          <cell r="C838" t="str">
            <v>1813050118</v>
          </cell>
          <cell r="D838" t="str">
            <v>潘虹霖</v>
          </cell>
          <cell r="E838" t="str">
            <v>510723200004080028</v>
          </cell>
          <cell r="F838" t="str">
            <v>四川幼儿师范高等专科学校</v>
          </cell>
          <cell r="G838" t="str">
            <v>四川幼儿师范高等专科学校</v>
          </cell>
          <cell r="H838" t="str">
            <v>美术教育</v>
          </cell>
          <cell r="I838">
            <v>0</v>
          </cell>
          <cell r="J838" t="str">
            <v>美术学院</v>
          </cell>
          <cell r="K838" t="str">
            <v>美术学</v>
          </cell>
          <cell r="L838" t="str">
            <v>大学语文</v>
          </cell>
          <cell r="M838">
            <v>45</v>
          </cell>
          <cell r="N838">
            <v>45</v>
          </cell>
          <cell r="O838" t="str">
            <v>计算机基础B</v>
          </cell>
          <cell r="P838">
            <v>38.5</v>
          </cell>
          <cell r="Q838">
            <v>38.5</v>
          </cell>
          <cell r="R838" t="str">
            <v>美术学专业综合</v>
          </cell>
          <cell r="S838">
            <v>60</v>
          </cell>
          <cell r="T838">
            <v>60</v>
          </cell>
          <cell r="U838"/>
          <cell r="V838">
            <v>49.05</v>
          </cell>
          <cell r="W838">
            <v>81.58</v>
          </cell>
          <cell r="X838">
            <v>62.061999999999998</v>
          </cell>
        </row>
        <row r="839">
          <cell r="C839" t="str">
            <v>1813050535</v>
          </cell>
          <cell r="D839" t="str">
            <v>安丽</v>
          </cell>
          <cell r="E839" t="str">
            <v>513425199808128924</v>
          </cell>
          <cell r="F839" t="str">
            <v>四川幼儿师范高等专科学校</v>
          </cell>
          <cell r="G839" t="str">
            <v>四川幼儿师范高等专科学校</v>
          </cell>
          <cell r="H839" t="str">
            <v>美术教育</v>
          </cell>
          <cell r="I839">
            <v>0</v>
          </cell>
          <cell r="J839" t="str">
            <v>美术学院</v>
          </cell>
          <cell r="K839" t="str">
            <v>美术学</v>
          </cell>
          <cell r="L839" t="str">
            <v>大学语文</v>
          </cell>
          <cell r="M839">
            <v>49</v>
          </cell>
          <cell r="N839">
            <v>49</v>
          </cell>
          <cell r="O839" t="str">
            <v>计算机基础B</v>
          </cell>
          <cell r="P839">
            <v>31</v>
          </cell>
          <cell r="Q839">
            <v>31</v>
          </cell>
          <cell r="R839" t="str">
            <v>美术学专业综合</v>
          </cell>
          <cell r="S839">
            <v>65.5</v>
          </cell>
          <cell r="T839">
            <v>65.5</v>
          </cell>
          <cell r="U839"/>
          <cell r="V839">
            <v>50.2</v>
          </cell>
          <cell r="W839">
            <v>79.739999999999995</v>
          </cell>
          <cell r="X839">
            <v>62.016000000000005</v>
          </cell>
        </row>
        <row r="840">
          <cell r="C840" t="str">
            <v>1813050540</v>
          </cell>
          <cell r="D840" t="str">
            <v>权文静</v>
          </cell>
          <cell r="E840" t="str">
            <v>510623200006256925</v>
          </cell>
          <cell r="F840" t="str">
            <v>四川幼儿师范高等专科学校</v>
          </cell>
          <cell r="G840" t="str">
            <v>四川幼儿师范高等专科学校</v>
          </cell>
          <cell r="H840" t="str">
            <v>美术教育</v>
          </cell>
          <cell r="I840">
            <v>0</v>
          </cell>
          <cell r="J840" t="str">
            <v>美术学院</v>
          </cell>
          <cell r="K840" t="str">
            <v>美术学</v>
          </cell>
          <cell r="L840" t="str">
            <v>大学语文</v>
          </cell>
          <cell r="M840">
            <v>34</v>
          </cell>
          <cell r="N840">
            <v>34</v>
          </cell>
          <cell r="O840" t="str">
            <v>计算机基础B</v>
          </cell>
          <cell r="P840">
            <v>32.5</v>
          </cell>
          <cell r="Q840">
            <v>32.5</v>
          </cell>
          <cell r="R840" t="str">
            <v>美术学专业综合</v>
          </cell>
          <cell r="S840">
            <v>70.5</v>
          </cell>
          <cell r="T840">
            <v>70.5</v>
          </cell>
          <cell r="U840"/>
          <cell r="V840">
            <v>48.150000000000006</v>
          </cell>
          <cell r="W840">
            <v>82.75</v>
          </cell>
          <cell r="X840">
            <v>61.99</v>
          </cell>
        </row>
        <row r="841">
          <cell r="C841">
            <v>1813050735</v>
          </cell>
          <cell r="D841" t="str">
            <v>吴曼</v>
          </cell>
          <cell r="E841" t="str">
            <v>510402200002217520</v>
          </cell>
          <cell r="F841" t="str">
            <v>四川幼儿师范高等专科学校</v>
          </cell>
          <cell r="G841" t="str">
            <v>四川幼儿师范高等专科学校</v>
          </cell>
          <cell r="H841" t="str">
            <v>美术教育</v>
          </cell>
          <cell r="I841">
            <v>0</v>
          </cell>
          <cell r="J841" t="str">
            <v>美术学院</v>
          </cell>
          <cell r="K841" t="str">
            <v>美术学</v>
          </cell>
          <cell r="L841" t="str">
            <v>大学语文</v>
          </cell>
          <cell r="M841">
            <v>37</v>
          </cell>
          <cell r="N841">
            <v>37</v>
          </cell>
          <cell r="O841" t="str">
            <v>计算机基础B</v>
          </cell>
          <cell r="P841">
            <v>28.5</v>
          </cell>
          <cell r="Q841">
            <v>28.5</v>
          </cell>
          <cell r="R841" t="str">
            <v>美术学专业综合</v>
          </cell>
          <cell r="S841">
            <v>72</v>
          </cell>
          <cell r="T841">
            <v>72</v>
          </cell>
          <cell r="U841"/>
          <cell r="V841">
            <v>48.45</v>
          </cell>
          <cell r="W841">
            <v>82.25</v>
          </cell>
          <cell r="X841">
            <v>61.97</v>
          </cell>
        </row>
        <row r="842">
          <cell r="C842" t="str">
            <v>1813050103</v>
          </cell>
          <cell r="D842" t="str">
            <v>吴孟雨</v>
          </cell>
          <cell r="E842" t="str">
            <v>513125199901112824</v>
          </cell>
          <cell r="F842" t="str">
            <v>四川幼儿师范高等专科学校</v>
          </cell>
          <cell r="G842" t="str">
            <v>四川幼儿师范高等专科学校</v>
          </cell>
          <cell r="H842" t="str">
            <v>美术教育</v>
          </cell>
          <cell r="I842">
            <v>0</v>
          </cell>
          <cell r="J842" t="str">
            <v>美术学院</v>
          </cell>
          <cell r="K842" t="str">
            <v>美术学</v>
          </cell>
          <cell r="L842" t="str">
            <v>大学语文</v>
          </cell>
          <cell r="M842">
            <v>43</v>
          </cell>
          <cell r="N842">
            <v>43</v>
          </cell>
          <cell r="O842" t="str">
            <v>计算机基础B</v>
          </cell>
          <cell r="P842">
            <v>33</v>
          </cell>
          <cell r="Q842">
            <v>33</v>
          </cell>
          <cell r="R842" t="str">
            <v>美术学专业综合</v>
          </cell>
          <cell r="S842">
            <v>64.5</v>
          </cell>
          <cell r="T842">
            <v>64.5</v>
          </cell>
          <cell r="U842"/>
          <cell r="V842">
            <v>48.6</v>
          </cell>
          <cell r="W842">
            <v>81.900000000000006</v>
          </cell>
          <cell r="X842">
            <v>61.92</v>
          </cell>
        </row>
        <row r="843">
          <cell r="C843">
            <v>1813050732</v>
          </cell>
          <cell r="D843" t="str">
            <v>蒲万霞</v>
          </cell>
          <cell r="E843" t="str">
            <v>510421199912243326</v>
          </cell>
          <cell r="F843" t="str">
            <v>四川幼儿师范高等专科学校</v>
          </cell>
          <cell r="G843" t="str">
            <v>四川幼儿师范高等专科学校</v>
          </cell>
          <cell r="H843" t="str">
            <v>美术教育</v>
          </cell>
          <cell r="I843">
            <v>0</v>
          </cell>
          <cell r="J843" t="str">
            <v>美术学院</v>
          </cell>
          <cell r="K843" t="str">
            <v>美术学</v>
          </cell>
          <cell r="L843" t="str">
            <v>大学语文</v>
          </cell>
          <cell r="M843">
            <v>35</v>
          </cell>
          <cell r="N843">
            <v>35</v>
          </cell>
          <cell r="O843" t="str">
            <v>计算机基础B</v>
          </cell>
          <cell r="P843">
            <v>34</v>
          </cell>
          <cell r="Q843">
            <v>34</v>
          </cell>
          <cell r="R843" t="str">
            <v>美术学专业综合</v>
          </cell>
          <cell r="S843">
            <v>70</v>
          </cell>
          <cell r="T843">
            <v>70</v>
          </cell>
          <cell r="U843"/>
          <cell r="V843">
            <v>48.7</v>
          </cell>
          <cell r="W843">
            <v>81.599999999999994</v>
          </cell>
          <cell r="X843">
            <v>61.86</v>
          </cell>
        </row>
        <row r="844">
          <cell r="C844" t="str">
            <v>1813050205</v>
          </cell>
          <cell r="D844" t="str">
            <v>邱雨琪</v>
          </cell>
          <cell r="E844" t="str">
            <v>51302919990801352X</v>
          </cell>
          <cell r="F844" t="str">
            <v>四川幼儿师范高等专科学校</v>
          </cell>
          <cell r="G844" t="str">
            <v>四川幼儿师范高等专科学校</v>
          </cell>
          <cell r="H844" t="str">
            <v>美术教育</v>
          </cell>
          <cell r="I844">
            <v>0</v>
          </cell>
          <cell r="J844" t="str">
            <v>美术学院</v>
          </cell>
          <cell r="K844" t="str">
            <v>美术学</v>
          </cell>
          <cell r="L844" t="str">
            <v>大学语文</v>
          </cell>
          <cell r="M844">
            <v>40</v>
          </cell>
          <cell r="N844">
            <v>40</v>
          </cell>
          <cell r="O844" t="str">
            <v>计算机基础B</v>
          </cell>
          <cell r="P844">
            <v>22.5</v>
          </cell>
          <cell r="Q844">
            <v>22.5</v>
          </cell>
          <cell r="R844" t="str">
            <v>美术学专业综合</v>
          </cell>
          <cell r="S844">
            <v>74.5</v>
          </cell>
          <cell r="T844">
            <v>74.5</v>
          </cell>
          <cell r="U844"/>
          <cell r="V844">
            <v>48.55</v>
          </cell>
          <cell r="W844">
            <v>81.489999999999995</v>
          </cell>
          <cell r="X844">
            <v>61.725999999999992</v>
          </cell>
        </row>
        <row r="845">
          <cell r="C845" t="str">
            <v>1813050524</v>
          </cell>
          <cell r="D845" t="str">
            <v>陈凤</v>
          </cell>
          <cell r="E845" t="str">
            <v>511621199912068849</v>
          </cell>
          <cell r="F845" t="str">
            <v>四川幼儿师范高等专科学校</v>
          </cell>
          <cell r="G845" t="str">
            <v>四川幼儿师范高等专科学校</v>
          </cell>
          <cell r="H845" t="str">
            <v>美术教育</v>
          </cell>
          <cell r="I845">
            <v>0</v>
          </cell>
          <cell r="J845" t="str">
            <v>美术学院</v>
          </cell>
          <cell r="K845" t="str">
            <v>美术学</v>
          </cell>
          <cell r="L845" t="str">
            <v>大学语文</v>
          </cell>
          <cell r="M845">
            <v>34</v>
          </cell>
          <cell r="N845">
            <v>34</v>
          </cell>
          <cell r="O845" t="str">
            <v>计算机基础B</v>
          </cell>
          <cell r="P845">
            <v>36.5</v>
          </cell>
          <cell r="Q845">
            <v>36.5</v>
          </cell>
          <cell r="R845" t="str">
            <v>美术学专业综合</v>
          </cell>
          <cell r="S845">
            <v>72</v>
          </cell>
          <cell r="T845">
            <v>72</v>
          </cell>
          <cell r="U845"/>
          <cell r="V845">
            <v>49.95</v>
          </cell>
          <cell r="W845">
            <v>79.36</v>
          </cell>
          <cell r="X845">
            <v>61.713999999999999</v>
          </cell>
        </row>
        <row r="846">
          <cell r="C846" t="str">
            <v>1813050634</v>
          </cell>
          <cell r="D846" t="str">
            <v>乔玉杰</v>
          </cell>
          <cell r="E846" t="str">
            <v>513023200006162128</v>
          </cell>
          <cell r="F846" t="str">
            <v>四川幼儿师范高等专科学校</v>
          </cell>
          <cell r="G846" t="str">
            <v>四川幼儿师范高等专科学校</v>
          </cell>
          <cell r="H846" t="str">
            <v>美术教育</v>
          </cell>
          <cell r="I846">
            <v>0</v>
          </cell>
          <cell r="J846" t="str">
            <v>美术学院</v>
          </cell>
          <cell r="K846" t="str">
            <v>美术学</v>
          </cell>
          <cell r="L846" t="str">
            <v>大学语文</v>
          </cell>
          <cell r="M846">
            <v>40</v>
          </cell>
          <cell r="N846">
            <v>40</v>
          </cell>
          <cell r="O846" t="str">
            <v>计算机基础B</v>
          </cell>
          <cell r="P846">
            <v>34</v>
          </cell>
          <cell r="Q846">
            <v>34</v>
          </cell>
          <cell r="R846" t="str">
            <v>美术学专业综合</v>
          </cell>
          <cell r="S846">
            <v>65.5</v>
          </cell>
          <cell r="T846">
            <v>65.5</v>
          </cell>
          <cell r="U846"/>
          <cell r="V846">
            <v>48.400000000000006</v>
          </cell>
          <cell r="W846">
            <v>81.05</v>
          </cell>
          <cell r="X846">
            <v>61.460000000000008</v>
          </cell>
        </row>
        <row r="847">
          <cell r="C847">
            <v>1813050738</v>
          </cell>
          <cell r="D847" t="str">
            <v>陈凤英</v>
          </cell>
          <cell r="E847" t="str">
            <v>511527199912224525</v>
          </cell>
          <cell r="F847" t="str">
            <v>四川幼儿师范高等专科学校</v>
          </cell>
          <cell r="G847" t="str">
            <v>四川幼儿师范高等专科学校</v>
          </cell>
          <cell r="H847" t="str">
            <v>美术教育</v>
          </cell>
          <cell r="I847">
            <v>0</v>
          </cell>
          <cell r="J847" t="str">
            <v>美术学院</v>
          </cell>
          <cell r="K847" t="str">
            <v>美术学</v>
          </cell>
          <cell r="L847" t="str">
            <v>大学语文</v>
          </cell>
          <cell r="M847">
            <v>42</v>
          </cell>
          <cell r="N847">
            <v>42</v>
          </cell>
          <cell r="O847" t="str">
            <v>计算机基础B</v>
          </cell>
          <cell r="P847">
            <v>35.5</v>
          </cell>
          <cell r="Q847">
            <v>35.5</v>
          </cell>
          <cell r="R847" t="str">
            <v>美术学专业综合</v>
          </cell>
          <cell r="S847">
            <v>61.5</v>
          </cell>
          <cell r="T847">
            <v>61.5</v>
          </cell>
          <cell r="U847"/>
          <cell r="V847">
            <v>47.85</v>
          </cell>
          <cell r="W847">
            <v>81.55</v>
          </cell>
          <cell r="X847">
            <v>61.33</v>
          </cell>
        </row>
        <row r="848">
          <cell r="C848" t="str">
            <v>1813050833</v>
          </cell>
          <cell r="D848" t="str">
            <v>徐瑞佳</v>
          </cell>
          <cell r="E848" t="str">
            <v>511102200001192020</v>
          </cell>
          <cell r="F848" t="str">
            <v>四川幼儿师范高等专科学校</v>
          </cell>
          <cell r="G848" t="str">
            <v>四川幼儿师范高等专科学校</v>
          </cell>
          <cell r="H848" t="str">
            <v>美术教育</v>
          </cell>
          <cell r="I848">
            <v>0</v>
          </cell>
          <cell r="J848" t="str">
            <v>美术学院</v>
          </cell>
          <cell r="K848" t="str">
            <v>美术学</v>
          </cell>
          <cell r="L848" t="str">
            <v>大学语文</v>
          </cell>
          <cell r="M848">
            <v>35</v>
          </cell>
          <cell r="N848">
            <v>35</v>
          </cell>
          <cell r="O848" t="str">
            <v>计算机基础B</v>
          </cell>
          <cell r="P848">
            <v>32.5</v>
          </cell>
          <cell r="Q848">
            <v>32.5</v>
          </cell>
          <cell r="R848" t="str">
            <v>美术学专业综合</v>
          </cell>
          <cell r="S848">
            <v>69</v>
          </cell>
          <cell r="T848">
            <v>69</v>
          </cell>
          <cell r="U848"/>
          <cell r="V848">
            <v>47.85</v>
          </cell>
          <cell r="W848">
            <v>81.39</v>
          </cell>
          <cell r="X848">
            <v>61.266000000000005</v>
          </cell>
        </row>
        <row r="849">
          <cell r="C849" t="str">
            <v>1813050528</v>
          </cell>
          <cell r="D849" t="str">
            <v>彭远莲</v>
          </cell>
          <cell r="E849" t="str">
            <v>513425199810081520</v>
          </cell>
          <cell r="F849" t="str">
            <v>四川幼儿师范高等专科学校</v>
          </cell>
          <cell r="G849" t="str">
            <v>四川幼儿师范高等专科学校</v>
          </cell>
          <cell r="H849" t="str">
            <v>美术教育</v>
          </cell>
          <cell r="I849">
            <v>0</v>
          </cell>
          <cell r="J849" t="str">
            <v>美术学院</v>
          </cell>
          <cell r="K849" t="str">
            <v>美术学</v>
          </cell>
          <cell r="L849" t="str">
            <v>大学语文</v>
          </cell>
          <cell r="M849">
            <v>43</v>
          </cell>
          <cell r="N849">
            <v>43</v>
          </cell>
          <cell r="O849" t="str">
            <v>计算机基础B</v>
          </cell>
          <cell r="P849">
            <v>23</v>
          </cell>
          <cell r="Q849">
            <v>23</v>
          </cell>
          <cell r="R849" t="str">
            <v>美术学专业综合</v>
          </cell>
          <cell r="S849">
            <v>73</v>
          </cell>
          <cell r="T849">
            <v>73</v>
          </cell>
          <cell r="U849"/>
          <cell r="V849">
            <v>49</v>
          </cell>
          <cell r="W849">
            <v>79.290000000000006</v>
          </cell>
          <cell r="X849">
            <v>61.116</v>
          </cell>
        </row>
        <row r="850">
          <cell r="C850" t="str">
            <v>1813050126</v>
          </cell>
          <cell r="D850" t="str">
            <v>贾宇琰</v>
          </cell>
          <cell r="E850" t="str">
            <v>513124199906150022</v>
          </cell>
          <cell r="F850" t="str">
            <v>四川幼儿师范高等专科学校</v>
          </cell>
          <cell r="G850" t="str">
            <v>四川幼儿师范高等专科学校</v>
          </cell>
          <cell r="H850" t="str">
            <v>美术教育</v>
          </cell>
          <cell r="I850">
            <v>0</v>
          </cell>
          <cell r="J850" t="str">
            <v>美术学院</v>
          </cell>
          <cell r="K850" t="str">
            <v>美术学</v>
          </cell>
          <cell r="L850" t="str">
            <v>大学语文</v>
          </cell>
          <cell r="M850">
            <v>38</v>
          </cell>
          <cell r="N850">
            <v>38</v>
          </cell>
          <cell r="O850" t="str">
            <v>计算机基础B</v>
          </cell>
          <cell r="P850">
            <v>30.5</v>
          </cell>
          <cell r="Q850">
            <v>30.5</v>
          </cell>
          <cell r="R850" t="str">
            <v>美术学专业综合</v>
          </cell>
          <cell r="S850">
            <v>70</v>
          </cell>
          <cell r="T850">
            <v>70</v>
          </cell>
          <cell r="U850"/>
          <cell r="V850">
            <v>48.55</v>
          </cell>
          <cell r="W850">
            <v>79.83</v>
          </cell>
          <cell r="X850">
            <v>61.061999999999998</v>
          </cell>
        </row>
        <row r="851">
          <cell r="C851">
            <v>1813050731</v>
          </cell>
          <cell r="D851" t="str">
            <v>周红</v>
          </cell>
          <cell r="E851" t="str">
            <v>510422199904105624</v>
          </cell>
          <cell r="F851" t="str">
            <v>四川幼儿师范高等专科学校</v>
          </cell>
          <cell r="G851" t="str">
            <v>四川幼儿师范高等专科学校</v>
          </cell>
          <cell r="H851" t="str">
            <v>美术教育</v>
          </cell>
          <cell r="I851">
            <v>0</v>
          </cell>
          <cell r="J851" t="str">
            <v>美术学院</v>
          </cell>
          <cell r="K851" t="str">
            <v>美术学</v>
          </cell>
          <cell r="L851" t="str">
            <v>大学语文</v>
          </cell>
          <cell r="M851">
            <v>42</v>
          </cell>
          <cell r="N851">
            <v>42</v>
          </cell>
          <cell r="O851" t="str">
            <v>计算机基础B</v>
          </cell>
          <cell r="P851">
            <v>24.5</v>
          </cell>
          <cell r="Q851">
            <v>24.5</v>
          </cell>
          <cell r="R851" t="str">
            <v>美术学专业综合</v>
          </cell>
          <cell r="S851">
            <v>70</v>
          </cell>
          <cell r="T851">
            <v>70</v>
          </cell>
          <cell r="U851"/>
          <cell r="V851">
            <v>47.95</v>
          </cell>
          <cell r="W851">
            <v>80.55</v>
          </cell>
          <cell r="X851">
            <v>60.989999999999995</v>
          </cell>
        </row>
        <row r="852">
          <cell r="C852" t="str">
            <v>1813050128</v>
          </cell>
          <cell r="D852" t="str">
            <v>张萌轩</v>
          </cell>
          <cell r="E852" t="str">
            <v>510704199909074621</v>
          </cell>
          <cell r="F852" t="str">
            <v>四川幼儿师范高等专科学校</v>
          </cell>
          <cell r="G852" t="str">
            <v>四川幼儿师范高等专科学校</v>
          </cell>
          <cell r="H852" t="str">
            <v>美术教育</v>
          </cell>
          <cell r="I852">
            <v>0</v>
          </cell>
          <cell r="J852" t="str">
            <v>美术学院</v>
          </cell>
          <cell r="K852" t="str">
            <v>美术学</v>
          </cell>
          <cell r="L852" t="str">
            <v>大学语文</v>
          </cell>
          <cell r="M852">
            <v>36</v>
          </cell>
          <cell r="N852">
            <v>36</v>
          </cell>
          <cell r="O852" t="str">
            <v>计算机基础B</v>
          </cell>
          <cell r="P852">
            <v>43</v>
          </cell>
          <cell r="Q852">
            <v>43</v>
          </cell>
          <cell r="R852" t="str">
            <v>美术学专业综合</v>
          </cell>
          <cell r="S852">
            <v>56.5</v>
          </cell>
          <cell r="T852">
            <v>56.5</v>
          </cell>
          <cell r="U852"/>
          <cell r="V852">
            <v>46.3</v>
          </cell>
          <cell r="W852">
            <v>82.19</v>
          </cell>
          <cell r="X852">
            <v>60.655999999999992</v>
          </cell>
        </row>
        <row r="853">
          <cell r="C853">
            <v>1813050719</v>
          </cell>
          <cell r="D853" t="str">
            <v>赵丹</v>
          </cell>
          <cell r="E853" t="str">
            <v>510922199908282668</v>
          </cell>
          <cell r="F853" t="str">
            <v>四川幼儿师范高等专科学校</v>
          </cell>
          <cell r="G853" t="str">
            <v>四川幼儿师范高等专科学校</v>
          </cell>
          <cell r="H853" t="str">
            <v>美术教育</v>
          </cell>
          <cell r="I853">
            <v>0</v>
          </cell>
          <cell r="J853" t="str">
            <v>美术学院</v>
          </cell>
          <cell r="K853" t="str">
            <v>美术学</v>
          </cell>
          <cell r="L853" t="str">
            <v>大学语文</v>
          </cell>
          <cell r="M853">
            <v>41</v>
          </cell>
          <cell r="N853">
            <v>41</v>
          </cell>
          <cell r="O853" t="str">
            <v>计算机基础B</v>
          </cell>
          <cell r="P853">
            <v>27.5</v>
          </cell>
          <cell r="Q853">
            <v>27.5</v>
          </cell>
          <cell r="R853" t="str">
            <v>美术学专业综合</v>
          </cell>
          <cell r="S853">
            <v>64</v>
          </cell>
          <cell r="T853">
            <v>64</v>
          </cell>
          <cell r="U853"/>
          <cell r="V853">
            <v>46.15</v>
          </cell>
          <cell r="W853">
            <v>82.28</v>
          </cell>
          <cell r="X853">
            <v>60.601999999999997</v>
          </cell>
        </row>
        <row r="854">
          <cell r="C854" t="str">
            <v>1813050424</v>
          </cell>
          <cell r="D854" t="str">
            <v>唐敏</v>
          </cell>
          <cell r="E854" t="str">
            <v>511621199912026964</v>
          </cell>
          <cell r="F854" t="str">
            <v>四川幼儿师范高等专科学校</v>
          </cell>
          <cell r="G854" t="str">
            <v>四川幼儿师范高等专科学校</v>
          </cell>
          <cell r="H854" t="str">
            <v>美术教育</v>
          </cell>
          <cell r="I854">
            <v>0</v>
          </cell>
          <cell r="J854" t="str">
            <v>美术学院</v>
          </cell>
          <cell r="K854" t="str">
            <v>美术学</v>
          </cell>
          <cell r="L854" t="str">
            <v>大学语文</v>
          </cell>
          <cell r="M854">
            <v>37</v>
          </cell>
          <cell r="N854">
            <v>37</v>
          </cell>
          <cell r="O854" t="str">
            <v>计算机基础B</v>
          </cell>
          <cell r="P854">
            <v>32.5</v>
          </cell>
          <cell r="Q854">
            <v>32.5</v>
          </cell>
          <cell r="R854" t="str">
            <v>美术学专业综合</v>
          </cell>
          <cell r="S854">
            <v>67</v>
          </cell>
          <cell r="T854">
            <v>67</v>
          </cell>
          <cell r="U854"/>
          <cell r="V854">
            <v>47.650000000000006</v>
          </cell>
          <cell r="W854">
            <v>79.989999999999995</v>
          </cell>
          <cell r="X854">
            <v>60.585999999999999</v>
          </cell>
        </row>
        <row r="855">
          <cell r="C855" t="str">
            <v>1813050213</v>
          </cell>
          <cell r="D855" t="str">
            <v>曾繁坤</v>
          </cell>
          <cell r="E855" t="str">
            <v xml:space="preserve">513401199808096423	</v>
          </cell>
          <cell r="F855" t="str">
            <v>四川幼儿师范高等专科学校</v>
          </cell>
          <cell r="G855" t="str">
            <v>四川幼儿师范高等专科学校</v>
          </cell>
          <cell r="H855" t="str">
            <v>美术教育</v>
          </cell>
          <cell r="I855">
            <v>0</v>
          </cell>
          <cell r="J855" t="str">
            <v>美术学院</v>
          </cell>
          <cell r="K855" t="str">
            <v>美术学</v>
          </cell>
          <cell r="L855" t="str">
            <v>大学语文</v>
          </cell>
          <cell r="M855">
            <v>33</v>
          </cell>
          <cell r="N855">
            <v>33</v>
          </cell>
          <cell r="O855" t="str">
            <v>计算机基础B</v>
          </cell>
          <cell r="P855">
            <v>43</v>
          </cell>
          <cell r="Q855">
            <v>43</v>
          </cell>
          <cell r="R855" t="str">
            <v>美术学专业综合</v>
          </cell>
          <cell r="S855">
            <v>60.5</v>
          </cell>
          <cell r="T855">
            <v>60.5</v>
          </cell>
          <cell r="U855"/>
          <cell r="V855">
            <v>47</v>
          </cell>
          <cell r="W855">
            <v>80.11</v>
          </cell>
          <cell r="X855">
            <v>60.244</v>
          </cell>
        </row>
        <row r="856">
          <cell r="C856" t="str">
            <v>1713050269</v>
          </cell>
          <cell r="D856" t="str">
            <v>李晓慧</v>
          </cell>
          <cell r="E856" t="str">
            <v>511527199809204067</v>
          </cell>
          <cell r="F856" t="str">
            <v>四川幼儿师范高等专科学校</v>
          </cell>
          <cell r="G856" t="str">
            <v>四川幼儿师范高等专科学校</v>
          </cell>
          <cell r="H856" t="str">
            <v>美术教育</v>
          </cell>
          <cell r="I856">
            <v>0</v>
          </cell>
          <cell r="J856" t="str">
            <v>美术学院</v>
          </cell>
          <cell r="K856" t="str">
            <v>美术学</v>
          </cell>
          <cell r="L856" t="str">
            <v>大学语文</v>
          </cell>
          <cell r="M856">
            <v>41</v>
          </cell>
          <cell r="N856">
            <v>41</v>
          </cell>
          <cell r="O856" t="str">
            <v>计算机基础B</v>
          </cell>
          <cell r="P856">
            <v>34.5</v>
          </cell>
          <cell r="Q856">
            <v>34.5</v>
          </cell>
          <cell r="R856" t="str">
            <v>美术学专业综合</v>
          </cell>
          <cell r="S856">
            <v>62</v>
          </cell>
          <cell r="T856">
            <v>62</v>
          </cell>
          <cell r="U856"/>
          <cell r="V856">
            <v>47.45</v>
          </cell>
          <cell r="W856">
            <v>79.319999999999993</v>
          </cell>
          <cell r="X856">
            <v>60.198</v>
          </cell>
        </row>
        <row r="857">
          <cell r="C857">
            <v>1813050701</v>
          </cell>
          <cell r="D857" t="str">
            <v>高伟</v>
          </cell>
          <cell r="E857" t="str">
            <v>513422199709082319</v>
          </cell>
          <cell r="F857" t="str">
            <v>四川幼儿师范高等专科学校</v>
          </cell>
          <cell r="G857" t="str">
            <v>四川幼儿师范高等专科学校</v>
          </cell>
          <cell r="H857" t="str">
            <v>美术教育</v>
          </cell>
          <cell r="I857">
            <v>0</v>
          </cell>
          <cell r="J857" t="str">
            <v>美术学院</v>
          </cell>
          <cell r="K857" t="str">
            <v>美术学</v>
          </cell>
          <cell r="L857" t="str">
            <v>大学语文</v>
          </cell>
          <cell r="M857">
            <v>35</v>
          </cell>
          <cell r="N857">
            <v>35</v>
          </cell>
          <cell r="O857" t="str">
            <v>计算机基础B</v>
          </cell>
          <cell r="P857">
            <v>30</v>
          </cell>
          <cell r="Q857">
            <v>30</v>
          </cell>
          <cell r="R857" t="str">
            <v>美术学专业综合</v>
          </cell>
          <cell r="S857">
            <v>68.5</v>
          </cell>
          <cell r="T857">
            <v>68.5</v>
          </cell>
          <cell r="U857"/>
          <cell r="V857">
            <v>46.900000000000006</v>
          </cell>
          <cell r="W857">
            <v>79.8</v>
          </cell>
          <cell r="X857">
            <v>60.06</v>
          </cell>
        </row>
        <row r="858">
          <cell r="C858">
            <v>1813050703</v>
          </cell>
          <cell r="D858" t="str">
            <v>宋馨</v>
          </cell>
          <cell r="E858" t="str">
            <v>513826200002291822</v>
          </cell>
          <cell r="F858" t="str">
            <v>四川幼儿师范高等专科学校</v>
          </cell>
          <cell r="G858" t="str">
            <v>四川幼儿师范高等专科学校</v>
          </cell>
          <cell r="H858" t="str">
            <v>美术教育</v>
          </cell>
          <cell r="I858">
            <v>0</v>
          </cell>
          <cell r="J858" t="str">
            <v>美术学院</v>
          </cell>
          <cell r="K858" t="str">
            <v>美术学</v>
          </cell>
          <cell r="L858" t="str">
            <v>大学语文</v>
          </cell>
          <cell r="M858">
            <v>51</v>
          </cell>
          <cell r="N858">
            <v>51</v>
          </cell>
          <cell r="O858" t="str">
            <v>计算机基础B</v>
          </cell>
          <cell r="P858">
            <v>42.5</v>
          </cell>
          <cell r="Q858">
            <v>42.5</v>
          </cell>
          <cell r="R858" t="str">
            <v>美术学专业综合</v>
          </cell>
          <cell r="S858">
            <v>51</v>
          </cell>
          <cell r="T858">
            <v>51</v>
          </cell>
          <cell r="U858"/>
          <cell r="V858">
            <v>48.45</v>
          </cell>
          <cell r="W858">
            <v>76.62</v>
          </cell>
          <cell r="X858">
            <v>59.718000000000004</v>
          </cell>
        </row>
        <row r="859">
          <cell r="C859" t="str">
            <v>1813050804</v>
          </cell>
          <cell r="D859" t="str">
            <v>谭鑫</v>
          </cell>
          <cell r="E859" t="str">
            <v>511523200008237133</v>
          </cell>
          <cell r="F859" t="str">
            <v>四川幼儿师范高等专科学校</v>
          </cell>
          <cell r="G859" t="str">
            <v>四川幼儿师范高等专科学校</v>
          </cell>
          <cell r="H859" t="str">
            <v>美术教育</v>
          </cell>
          <cell r="I859">
            <v>0</v>
          </cell>
          <cell r="J859" t="str">
            <v>美术学院</v>
          </cell>
          <cell r="K859" t="str">
            <v>美术学</v>
          </cell>
          <cell r="L859" t="str">
            <v>大学语文</v>
          </cell>
          <cell r="M859">
            <v>38</v>
          </cell>
          <cell r="N859">
            <v>38</v>
          </cell>
          <cell r="O859" t="str">
            <v>计算机基础B</v>
          </cell>
          <cell r="P859">
            <v>22.5</v>
          </cell>
          <cell r="Q859">
            <v>22.5</v>
          </cell>
          <cell r="R859" t="str">
            <v>美术学专业综合</v>
          </cell>
          <cell r="S859">
            <v>72</v>
          </cell>
          <cell r="T859">
            <v>72</v>
          </cell>
          <cell r="U859"/>
          <cell r="V859">
            <v>46.95</v>
          </cell>
          <cell r="W859">
            <v>78.61</v>
          </cell>
          <cell r="X859">
            <v>59.614000000000004</v>
          </cell>
        </row>
        <row r="860">
          <cell r="C860" t="str">
            <v>1813050835</v>
          </cell>
          <cell r="D860" t="str">
            <v>罗雪丹</v>
          </cell>
          <cell r="E860" t="str">
            <v>510422199911210027</v>
          </cell>
          <cell r="F860" t="str">
            <v>四川幼儿师范高等专科学校</v>
          </cell>
          <cell r="G860" t="str">
            <v>四川幼儿师范高等专科学校</v>
          </cell>
          <cell r="H860" t="str">
            <v>美术教育</v>
          </cell>
          <cell r="I860">
            <v>0</v>
          </cell>
          <cell r="J860" t="str">
            <v>美术学院</v>
          </cell>
          <cell r="K860" t="str">
            <v>美术学</v>
          </cell>
          <cell r="L860" t="str">
            <v>大学语文</v>
          </cell>
          <cell r="M860">
            <v>24</v>
          </cell>
          <cell r="N860">
            <v>24</v>
          </cell>
          <cell r="O860" t="str">
            <v>计算机基础B</v>
          </cell>
          <cell r="P860">
            <v>32.5</v>
          </cell>
          <cell r="Q860">
            <v>32.5</v>
          </cell>
          <cell r="R860" t="str">
            <v>美术学专业综合</v>
          </cell>
          <cell r="S860">
            <v>75.5</v>
          </cell>
          <cell r="T860">
            <v>75.5</v>
          </cell>
          <cell r="U860"/>
          <cell r="V860">
            <v>47.150000000000006</v>
          </cell>
          <cell r="W860">
            <v>78.25</v>
          </cell>
          <cell r="X860">
            <v>59.59</v>
          </cell>
        </row>
        <row r="861">
          <cell r="C861" t="str">
            <v>1813050609</v>
          </cell>
          <cell r="D861" t="str">
            <v>张树康</v>
          </cell>
          <cell r="E861" t="str">
            <v>510821199807207624</v>
          </cell>
          <cell r="F861" t="str">
            <v>四川幼儿师范高等专科学校</v>
          </cell>
          <cell r="G861" t="str">
            <v>四川幼儿师范高等专科学校</v>
          </cell>
          <cell r="H861" t="str">
            <v>美术教育</v>
          </cell>
          <cell r="I861">
            <v>0</v>
          </cell>
          <cell r="J861" t="str">
            <v>美术学院</v>
          </cell>
          <cell r="K861" t="str">
            <v>美术学</v>
          </cell>
          <cell r="L861" t="str">
            <v>大学语文</v>
          </cell>
          <cell r="M861">
            <v>35</v>
          </cell>
          <cell r="N861">
            <v>35</v>
          </cell>
          <cell r="O861" t="str">
            <v>计算机基础B</v>
          </cell>
          <cell r="P861">
            <v>31.5</v>
          </cell>
          <cell r="Q861">
            <v>31.5</v>
          </cell>
          <cell r="R861" t="str">
            <v>美术学专业综合</v>
          </cell>
          <cell r="S861">
            <v>60.5</v>
          </cell>
          <cell r="T861">
            <v>60.5</v>
          </cell>
          <cell r="U861"/>
          <cell r="V861">
            <v>44.150000000000006</v>
          </cell>
          <cell r="W861">
            <v>79.010000000000005</v>
          </cell>
          <cell r="X861">
            <v>58.094000000000008</v>
          </cell>
        </row>
        <row r="862">
          <cell r="C862" t="str">
            <v>1813050608</v>
          </cell>
          <cell r="D862" t="str">
            <v>杨雪琪</v>
          </cell>
          <cell r="E862" t="str">
            <v>51092220000322838X</v>
          </cell>
          <cell r="F862" t="str">
            <v>四川幼儿师范高等专科学校</v>
          </cell>
          <cell r="G862" t="str">
            <v>四川幼儿师范高等专科学校</v>
          </cell>
          <cell r="H862" t="str">
            <v>美术教育</v>
          </cell>
          <cell r="I862">
            <v>0</v>
          </cell>
          <cell r="J862" t="str">
            <v>美术学院</v>
          </cell>
          <cell r="K862" t="str">
            <v>美术学</v>
          </cell>
          <cell r="L862" t="str">
            <v>大学语文</v>
          </cell>
          <cell r="M862">
            <v>31</v>
          </cell>
          <cell r="N862">
            <v>31</v>
          </cell>
          <cell r="O862" t="str">
            <v>计算机基础B</v>
          </cell>
          <cell r="P862">
            <v>34</v>
          </cell>
          <cell r="Q862">
            <v>34</v>
          </cell>
          <cell r="R862" t="str">
            <v>美术学专业综合</v>
          </cell>
          <cell r="S862">
            <v>57</v>
          </cell>
          <cell r="T862">
            <v>57</v>
          </cell>
          <cell r="U862"/>
          <cell r="V862">
            <v>42.3</v>
          </cell>
          <cell r="W862">
            <v>80</v>
          </cell>
          <cell r="X862">
            <v>57.379999999999995</v>
          </cell>
        </row>
        <row r="863">
          <cell r="C863" t="str">
            <v>1813050421</v>
          </cell>
          <cell r="D863" t="str">
            <v>龚鑫</v>
          </cell>
          <cell r="E863" t="str">
            <v>511921199808164220</v>
          </cell>
          <cell r="F863" t="str">
            <v>四川幼儿师范高等专科学校</v>
          </cell>
          <cell r="G863" t="str">
            <v>四川幼儿师范高等专科学校</v>
          </cell>
          <cell r="H863" t="str">
            <v>美术教育</v>
          </cell>
          <cell r="I863">
            <v>0</v>
          </cell>
          <cell r="J863" t="str">
            <v>美术学院</v>
          </cell>
          <cell r="K863" t="str">
            <v>美术学</v>
          </cell>
          <cell r="L863" t="str">
            <v>大学语文</v>
          </cell>
          <cell r="M863">
            <v>34</v>
          </cell>
          <cell r="N863">
            <v>34</v>
          </cell>
          <cell r="O863" t="str">
            <v>计算机基础B</v>
          </cell>
          <cell r="P863">
            <v>20</v>
          </cell>
          <cell r="Q863">
            <v>20</v>
          </cell>
          <cell r="R863" t="str">
            <v>美术学专业综合</v>
          </cell>
          <cell r="S863">
            <v>64.5</v>
          </cell>
          <cell r="T863">
            <v>64.5</v>
          </cell>
          <cell r="U863"/>
          <cell r="V863">
            <v>42</v>
          </cell>
          <cell r="W863">
            <v>80.260000000000005</v>
          </cell>
          <cell r="X863">
            <v>57.304000000000002</v>
          </cell>
        </row>
        <row r="864">
          <cell r="C864" t="str">
            <v>1813050824</v>
          </cell>
          <cell r="D864" t="str">
            <v>柯贞洪</v>
          </cell>
          <cell r="E864" t="str">
            <v>513437199910160424</v>
          </cell>
          <cell r="F864" t="str">
            <v>四川幼儿师范高等专科学校</v>
          </cell>
          <cell r="G864" t="str">
            <v>四川幼儿师范高等专科学校</v>
          </cell>
          <cell r="H864" t="str">
            <v>美术教育</v>
          </cell>
          <cell r="I864">
            <v>0</v>
          </cell>
          <cell r="J864" t="str">
            <v>美术学院</v>
          </cell>
          <cell r="K864" t="str">
            <v>美术学</v>
          </cell>
          <cell r="L864" t="str">
            <v>大学语文</v>
          </cell>
          <cell r="M864">
            <v>0</v>
          </cell>
          <cell r="N864" t="str">
            <v>缺考</v>
          </cell>
          <cell r="O864" t="str">
            <v>计算机基础B</v>
          </cell>
          <cell r="P864">
            <v>0</v>
          </cell>
          <cell r="Q864" t="str">
            <v>缺考</v>
          </cell>
          <cell r="R864" t="str">
            <v>美术学专业综合</v>
          </cell>
          <cell r="S864">
            <v>0</v>
          </cell>
          <cell r="T864" t="str">
            <v>缺考</v>
          </cell>
          <cell r="U864" t="str">
            <v>缺考</v>
          </cell>
          <cell r="V864">
            <v>0</v>
          </cell>
          <cell r="W864">
            <v>83</v>
          </cell>
          <cell r="X864">
            <v>33.200000000000003</v>
          </cell>
        </row>
        <row r="865">
          <cell r="C865" t="str">
            <v>1813050330</v>
          </cell>
          <cell r="D865" t="str">
            <v>李琴</v>
          </cell>
          <cell r="E865" t="str">
            <v>510922199901031161</v>
          </cell>
          <cell r="F865" t="str">
            <v>四川幼儿师范高等专科学校</v>
          </cell>
          <cell r="G865" t="str">
            <v>四川幼儿师范高等专科学校</v>
          </cell>
          <cell r="H865" t="str">
            <v>美术教育</v>
          </cell>
          <cell r="I865">
            <v>0</v>
          </cell>
          <cell r="J865" t="str">
            <v>美术学院</v>
          </cell>
          <cell r="K865" t="str">
            <v>美术学</v>
          </cell>
          <cell r="L865" t="str">
            <v>大学语文</v>
          </cell>
          <cell r="M865">
            <v>0</v>
          </cell>
          <cell r="N865" t="str">
            <v>缺考</v>
          </cell>
          <cell r="O865" t="str">
            <v>计算机基础B</v>
          </cell>
          <cell r="P865">
            <v>0</v>
          </cell>
          <cell r="Q865" t="str">
            <v>缺考</v>
          </cell>
          <cell r="R865" t="str">
            <v>美术学专业综合</v>
          </cell>
          <cell r="S865">
            <v>0</v>
          </cell>
          <cell r="T865" t="str">
            <v>缺考</v>
          </cell>
          <cell r="U865" t="str">
            <v>缺考</v>
          </cell>
          <cell r="V865">
            <v>0</v>
          </cell>
          <cell r="W865">
            <v>82.43</v>
          </cell>
          <cell r="X865">
            <v>32.972000000000001</v>
          </cell>
        </row>
        <row r="866">
          <cell r="C866" t="str">
            <v>1813050914</v>
          </cell>
          <cell r="D866" t="str">
            <v>吴洪敏</v>
          </cell>
          <cell r="E866" t="str">
            <v>513433200006012124</v>
          </cell>
          <cell r="F866" t="str">
            <v>四川幼儿师范高等专科学校</v>
          </cell>
          <cell r="G866" t="str">
            <v>四川幼儿师范高等专科学校</v>
          </cell>
          <cell r="H866" t="str">
            <v>美术教育</v>
          </cell>
          <cell r="I866">
            <v>0</v>
          </cell>
          <cell r="J866" t="str">
            <v>美术学院</v>
          </cell>
          <cell r="K866" t="str">
            <v>美术学</v>
          </cell>
          <cell r="L866" t="str">
            <v>大学语文</v>
          </cell>
          <cell r="M866">
            <v>0</v>
          </cell>
          <cell r="N866" t="str">
            <v>缺考</v>
          </cell>
          <cell r="O866" t="str">
            <v>计算机基础B</v>
          </cell>
          <cell r="P866">
            <v>0</v>
          </cell>
          <cell r="Q866" t="str">
            <v>缺考</v>
          </cell>
          <cell r="R866" t="str">
            <v>美术学专业综合</v>
          </cell>
          <cell r="S866">
            <v>0</v>
          </cell>
          <cell r="T866" t="str">
            <v>缺考</v>
          </cell>
          <cell r="U866" t="str">
            <v>缺考</v>
          </cell>
          <cell r="V866">
            <v>0</v>
          </cell>
          <cell r="W866">
            <v>82.41</v>
          </cell>
          <cell r="X866">
            <v>32.963999999999999</v>
          </cell>
        </row>
        <row r="867">
          <cell r="C867" t="str">
            <v>1813050328</v>
          </cell>
          <cell r="D867" t="str">
            <v>杨小蕾</v>
          </cell>
          <cell r="E867" t="str">
            <v>510922200006266007</v>
          </cell>
          <cell r="F867" t="str">
            <v>四川幼儿师范高等专科学校</v>
          </cell>
          <cell r="G867" t="str">
            <v>四川幼儿师范高等专科学校</v>
          </cell>
          <cell r="H867" t="str">
            <v>美术教育</v>
          </cell>
          <cell r="I867">
            <v>0</v>
          </cell>
          <cell r="J867" t="str">
            <v>美术学院</v>
          </cell>
          <cell r="K867" t="str">
            <v>美术学</v>
          </cell>
          <cell r="L867" t="str">
            <v>大学语文</v>
          </cell>
          <cell r="M867">
            <v>0</v>
          </cell>
          <cell r="N867" t="str">
            <v>缺考</v>
          </cell>
          <cell r="O867" t="str">
            <v>计算机基础B</v>
          </cell>
          <cell r="P867">
            <v>0</v>
          </cell>
          <cell r="Q867" t="str">
            <v>缺考</v>
          </cell>
          <cell r="R867" t="str">
            <v>美术学专业综合</v>
          </cell>
          <cell r="S867">
            <v>0</v>
          </cell>
          <cell r="T867" t="str">
            <v>缺考</v>
          </cell>
          <cell r="U867" t="str">
            <v>缺考</v>
          </cell>
          <cell r="V867">
            <v>0</v>
          </cell>
          <cell r="W867">
            <v>82.36</v>
          </cell>
          <cell r="X867">
            <v>32.944000000000003</v>
          </cell>
        </row>
        <row r="868">
          <cell r="C868">
            <v>1813050726</v>
          </cell>
          <cell r="D868" t="str">
            <v>李琳</v>
          </cell>
          <cell r="E868" t="str">
            <v>513426200003161323</v>
          </cell>
          <cell r="F868" t="str">
            <v>四川幼儿师范高等专科学校</v>
          </cell>
          <cell r="G868" t="str">
            <v>四川幼儿师范高等专科学校</v>
          </cell>
          <cell r="H868" t="str">
            <v>美术教育</v>
          </cell>
          <cell r="I868">
            <v>0</v>
          </cell>
          <cell r="J868" t="str">
            <v>美术学院</v>
          </cell>
          <cell r="K868" t="str">
            <v>美术学</v>
          </cell>
          <cell r="L868" t="str">
            <v>大学语文</v>
          </cell>
          <cell r="M868">
            <v>0</v>
          </cell>
          <cell r="N868" t="str">
            <v>缺考</v>
          </cell>
          <cell r="O868" t="str">
            <v>计算机基础B</v>
          </cell>
          <cell r="P868">
            <v>0</v>
          </cell>
          <cell r="Q868" t="str">
            <v>缺考</v>
          </cell>
          <cell r="R868" t="str">
            <v>美术学专业综合</v>
          </cell>
          <cell r="S868">
            <v>0</v>
          </cell>
          <cell r="T868" t="str">
            <v>缺考</v>
          </cell>
          <cell r="U868" t="str">
            <v>缺考</v>
          </cell>
          <cell r="V868">
            <v>0</v>
          </cell>
          <cell r="W868">
            <v>82.02</v>
          </cell>
          <cell r="X868">
            <v>32.808</v>
          </cell>
        </row>
        <row r="869">
          <cell r="C869" t="str">
            <v>1813050318</v>
          </cell>
          <cell r="D869" t="str">
            <v>何蕊</v>
          </cell>
          <cell r="E869" t="str">
            <v>511521199809118400</v>
          </cell>
          <cell r="F869" t="str">
            <v>四川幼儿师范高等专科学校</v>
          </cell>
          <cell r="G869" t="str">
            <v>四川幼儿师范高等专科学校</v>
          </cell>
          <cell r="H869" t="str">
            <v>美术教育</v>
          </cell>
          <cell r="I869">
            <v>0</v>
          </cell>
          <cell r="J869" t="str">
            <v>美术学院</v>
          </cell>
          <cell r="K869" t="str">
            <v>美术学</v>
          </cell>
          <cell r="L869" t="str">
            <v>大学语文</v>
          </cell>
          <cell r="M869">
            <v>0</v>
          </cell>
          <cell r="N869" t="str">
            <v>缺考</v>
          </cell>
          <cell r="O869" t="str">
            <v>计算机基础B</v>
          </cell>
          <cell r="P869">
            <v>0</v>
          </cell>
          <cell r="Q869" t="str">
            <v>缺考</v>
          </cell>
          <cell r="R869" t="str">
            <v>美术学专业综合</v>
          </cell>
          <cell r="S869">
            <v>0</v>
          </cell>
          <cell r="T869" t="str">
            <v>缺考</v>
          </cell>
          <cell r="U869" t="str">
            <v>缺考</v>
          </cell>
          <cell r="V869">
            <v>0</v>
          </cell>
          <cell r="W869">
            <v>81.92</v>
          </cell>
          <cell r="X869">
            <v>32.768000000000001</v>
          </cell>
        </row>
        <row r="870">
          <cell r="C870">
            <v>1813050523</v>
          </cell>
          <cell r="D870" t="str">
            <v>杨倩</v>
          </cell>
          <cell r="E870" t="str">
            <v>510921200008260921</v>
          </cell>
          <cell r="F870" t="str">
            <v>四川幼儿师范高等专科学校</v>
          </cell>
          <cell r="G870" t="str">
            <v>四川幼儿师范高等专科学校</v>
          </cell>
          <cell r="H870" t="str">
            <v>美术教育</v>
          </cell>
          <cell r="I870">
            <v>0</v>
          </cell>
          <cell r="J870" t="str">
            <v>美术学院</v>
          </cell>
          <cell r="K870" t="str">
            <v>美术学</v>
          </cell>
          <cell r="L870" t="str">
            <v>大学语文</v>
          </cell>
          <cell r="M870">
            <v>0</v>
          </cell>
          <cell r="N870" t="str">
            <v>缺考</v>
          </cell>
          <cell r="O870" t="str">
            <v>计算机基础B</v>
          </cell>
          <cell r="P870">
            <v>0</v>
          </cell>
          <cell r="Q870" t="str">
            <v>缺考</v>
          </cell>
          <cell r="R870" t="str">
            <v>美术学专业综合</v>
          </cell>
          <cell r="S870">
            <v>0</v>
          </cell>
          <cell r="T870" t="str">
            <v>缺考</v>
          </cell>
          <cell r="U870" t="str">
            <v>缺考</v>
          </cell>
          <cell r="V870">
            <v>0</v>
          </cell>
          <cell r="W870">
            <v>81.400000000000006</v>
          </cell>
          <cell r="X870">
            <v>32.56</v>
          </cell>
        </row>
        <row r="871">
          <cell r="C871" t="str">
            <v>1813050226</v>
          </cell>
          <cell r="D871" t="str">
            <v>沈茂林</v>
          </cell>
          <cell r="E871" t="str">
            <v>511529199910251522</v>
          </cell>
          <cell r="F871" t="str">
            <v>四川幼儿师范高等专科学校</v>
          </cell>
          <cell r="G871" t="str">
            <v>四川幼儿师范高等专科学校</v>
          </cell>
          <cell r="H871" t="str">
            <v>美术教育</v>
          </cell>
          <cell r="I871">
            <v>0</v>
          </cell>
          <cell r="J871" t="str">
            <v>美术学院</v>
          </cell>
          <cell r="K871" t="str">
            <v>美术学</v>
          </cell>
          <cell r="L871" t="str">
            <v>大学语文</v>
          </cell>
          <cell r="M871">
            <v>0</v>
          </cell>
          <cell r="N871" t="str">
            <v>缺考</v>
          </cell>
          <cell r="O871" t="str">
            <v>计算机基础B</v>
          </cell>
          <cell r="P871">
            <v>0</v>
          </cell>
          <cell r="Q871" t="str">
            <v>缺考</v>
          </cell>
          <cell r="R871" t="str">
            <v>美术学专业综合</v>
          </cell>
          <cell r="S871">
            <v>0</v>
          </cell>
          <cell r="T871" t="str">
            <v>缺考</v>
          </cell>
          <cell r="U871" t="str">
            <v>缺考</v>
          </cell>
          <cell r="V871">
            <v>0</v>
          </cell>
          <cell r="W871">
            <v>80.94</v>
          </cell>
          <cell r="X871">
            <v>32.375999999999998</v>
          </cell>
        </row>
        <row r="872">
          <cell r="C872" t="str">
            <v>1813050906</v>
          </cell>
          <cell r="D872" t="str">
            <v>沙玉</v>
          </cell>
          <cell r="E872" t="str">
            <v>513433200010084235</v>
          </cell>
          <cell r="F872" t="str">
            <v>四川幼儿师范高等专科学校</v>
          </cell>
          <cell r="G872" t="str">
            <v>四川幼儿师范高等专科学校</v>
          </cell>
          <cell r="H872" t="str">
            <v>美术教育</v>
          </cell>
          <cell r="I872">
            <v>0</v>
          </cell>
          <cell r="J872" t="str">
            <v>美术学院</v>
          </cell>
          <cell r="K872" t="str">
            <v>美术学</v>
          </cell>
          <cell r="L872" t="str">
            <v>大学语文</v>
          </cell>
          <cell r="M872">
            <v>0</v>
          </cell>
          <cell r="N872" t="str">
            <v>缺考</v>
          </cell>
          <cell r="O872" t="str">
            <v>计算机基础B</v>
          </cell>
          <cell r="P872">
            <v>0</v>
          </cell>
          <cell r="Q872" t="str">
            <v>缺考</v>
          </cell>
          <cell r="R872" t="str">
            <v>美术学专业综合</v>
          </cell>
          <cell r="S872">
            <v>0</v>
          </cell>
          <cell r="T872" t="str">
            <v>缺考</v>
          </cell>
          <cell r="U872" t="str">
            <v>缺考</v>
          </cell>
          <cell r="V872">
            <v>0</v>
          </cell>
          <cell r="W872">
            <v>80.39</v>
          </cell>
          <cell r="X872">
            <v>32.155999999999999</v>
          </cell>
        </row>
        <row r="873">
          <cell r="C873" t="str">
            <v>1813050722</v>
          </cell>
          <cell r="D873" t="str">
            <v>毛冬春</v>
          </cell>
          <cell r="E873" t="str">
            <v>513022199811168221</v>
          </cell>
          <cell r="F873" t="str">
            <v>四川幼儿师范高等专科学校</v>
          </cell>
          <cell r="G873" t="str">
            <v>四川幼儿师范高等专科学校</v>
          </cell>
          <cell r="H873" t="str">
            <v>美术教育</v>
          </cell>
          <cell r="I873">
            <v>0</v>
          </cell>
          <cell r="J873" t="str">
            <v>美术学院</v>
          </cell>
          <cell r="K873" t="str">
            <v>美术学</v>
          </cell>
          <cell r="L873" t="str">
            <v>大学语文</v>
          </cell>
          <cell r="M873">
            <v>0</v>
          </cell>
          <cell r="N873" t="str">
            <v>缺考</v>
          </cell>
          <cell r="O873" t="str">
            <v>计算机基础B</v>
          </cell>
          <cell r="P873">
            <v>0</v>
          </cell>
          <cell r="Q873" t="str">
            <v>缺考</v>
          </cell>
          <cell r="R873" t="str">
            <v>美术学专业综合</v>
          </cell>
          <cell r="S873">
            <v>0</v>
          </cell>
          <cell r="T873" t="str">
            <v>缺考</v>
          </cell>
          <cell r="U873" t="str">
            <v>缺考</v>
          </cell>
          <cell r="V873">
            <v>0</v>
          </cell>
          <cell r="W873">
            <v>79.739999999999995</v>
          </cell>
          <cell r="X873">
            <v>31.896000000000001</v>
          </cell>
        </row>
        <row r="874">
          <cell r="C874" t="str">
            <v>1813050321</v>
          </cell>
          <cell r="D874" t="str">
            <v>何江龙</v>
          </cell>
          <cell r="E874" t="str">
            <v>513433199811083819</v>
          </cell>
          <cell r="F874" t="str">
            <v>四川幼儿师范高等专科学校</v>
          </cell>
          <cell r="G874" t="str">
            <v>四川幼儿师范高等专科学校</v>
          </cell>
          <cell r="H874" t="str">
            <v>美术教育</v>
          </cell>
          <cell r="I874">
            <v>0</v>
          </cell>
          <cell r="J874" t="str">
            <v>美术学院</v>
          </cell>
          <cell r="K874" t="str">
            <v>美术学</v>
          </cell>
          <cell r="L874" t="str">
            <v>大学语文</v>
          </cell>
          <cell r="M874">
            <v>0</v>
          </cell>
          <cell r="N874" t="str">
            <v>缺考</v>
          </cell>
          <cell r="O874" t="str">
            <v>计算机基础B</v>
          </cell>
          <cell r="P874">
            <v>0</v>
          </cell>
          <cell r="Q874" t="str">
            <v>缺考</v>
          </cell>
          <cell r="R874" t="str">
            <v>美术学专业综合</v>
          </cell>
          <cell r="S874">
            <v>0</v>
          </cell>
          <cell r="T874" t="str">
            <v>缺考</v>
          </cell>
          <cell r="U874" t="str">
            <v>缺考</v>
          </cell>
          <cell r="V874">
            <v>0</v>
          </cell>
          <cell r="W874">
            <v>79.680000000000007</v>
          </cell>
          <cell r="X874">
            <v>31.872000000000003</v>
          </cell>
        </row>
        <row r="875">
          <cell r="C875" t="str">
            <v>1813050131</v>
          </cell>
          <cell r="D875" t="str">
            <v>马妤昕</v>
          </cell>
          <cell r="E875" t="str">
            <v>511902200001306984</v>
          </cell>
          <cell r="F875" t="str">
            <v>四川幼儿师范高等专科学校</v>
          </cell>
          <cell r="G875" t="str">
            <v>四川幼儿师范高等专科学校</v>
          </cell>
          <cell r="H875" t="str">
            <v>美术教育</v>
          </cell>
          <cell r="I875">
            <v>0</v>
          </cell>
          <cell r="J875" t="str">
            <v>美术学院</v>
          </cell>
          <cell r="K875" t="str">
            <v>美术学</v>
          </cell>
          <cell r="L875" t="str">
            <v>大学语文</v>
          </cell>
          <cell r="M875">
            <v>0</v>
          </cell>
          <cell r="N875" t="str">
            <v>缺考</v>
          </cell>
          <cell r="O875" t="str">
            <v>计算机基础B</v>
          </cell>
          <cell r="P875">
            <v>0</v>
          </cell>
          <cell r="Q875" t="str">
            <v>缺考</v>
          </cell>
          <cell r="R875" t="str">
            <v>美术学专业综合</v>
          </cell>
          <cell r="S875">
            <v>0</v>
          </cell>
          <cell r="T875" t="str">
            <v>缺考</v>
          </cell>
          <cell r="U875" t="str">
            <v>缺考</v>
          </cell>
          <cell r="V875">
            <v>0</v>
          </cell>
          <cell r="W875">
            <v>79.510000000000005</v>
          </cell>
          <cell r="X875">
            <v>31.804000000000002</v>
          </cell>
        </row>
        <row r="876">
          <cell r="C876">
            <v>1813050615</v>
          </cell>
          <cell r="D876" t="str">
            <v>高茜</v>
          </cell>
          <cell r="E876" t="str">
            <v>513126199908300429</v>
          </cell>
          <cell r="F876" t="str">
            <v>四川幼儿师范高等专科学校</v>
          </cell>
          <cell r="G876" t="str">
            <v>四川幼儿师范高等专科学校</v>
          </cell>
          <cell r="H876" t="str">
            <v>美术教育</v>
          </cell>
          <cell r="I876">
            <v>0</v>
          </cell>
          <cell r="J876" t="str">
            <v>美术学院</v>
          </cell>
          <cell r="K876" t="str">
            <v>美术学</v>
          </cell>
          <cell r="L876" t="str">
            <v>大学语文</v>
          </cell>
          <cell r="M876">
            <v>0</v>
          </cell>
          <cell r="N876" t="str">
            <v>缺考</v>
          </cell>
          <cell r="O876" t="str">
            <v>计算机基础B</v>
          </cell>
          <cell r="P876">
            <v>0</v>
          </cell>
          <cell r="Q876" t="str">
            <v>缺考</v>
          </cell>
          <cell r="R876" t="str">
            <v>美术学专业综合</v>
          </cell>
          <cell r="S876">
            <v>0</v>
          </cell>
          <cell r="T876" t="str">
            <v>缺考</v>
          </cell>
          <cell r="U876" t="str">
            <v>缺考</v>
          </cell>
          <cell r="V876">
            <v>0</v>
          </cell>
          <cell r="W876">
            <v>79.180000000000007</v>
          </cell>
          <cell r="X876">
            <v>31.672000000000004</v>
          </cell>
        </row>
        <row r="877">
          <cell r="C877" t="str">
            <v>1813050127</v>
          </cell>
          <cell r="D877" t="str">
            <v>刘宇星</v>
          </cell>
          <cell r="E877" t="str">
            <v>51312319991228002X</v>
          </cell>
          <cell r="F877" t="str">
            <v>四川幼儿师范高等专科学校</v>
          </cell>
          <cell r="G877" t="str">
            <v>四川幼儿师范高等专科学校</v>
          </cell>
          <cell r="H877" t="str">
            <v>美术教育</v>
          </cell>
          <cell r="I877">
            <v>0</v>
          </cell>
          <cell r="J877" t="str">
            <v>美术学院</v>
          </cell>
          <cell r="K877" t="str">
            <v>美术学</v>
          </cell>
          <cell r="L877" t="str">
            <v>大学语文</v>
          </cell>
          <cell r="M877">
            <v>0</v>
          </cell>
          <cell r="N877" t="str">
            <v>缺考</v>
          </cell>
          <cell r="O877" t="str">
            <v>计算机基础B</v>
          </cell>
          <cell r="P877">
            <v>0</v>
          </cell>
          <cell r="Q877" t="str">
            <v>缺考</v>
          </cell>
          <cell r="R877" t="str">
            <v>美术学专业综合</v>
          </cell>
          <cell r="S877">
            <v>0</v>
          </cell>
          <cell r="T877" t="str">
            <v>缺考</v>
          </cell>
          <cell r="U877" t="str">
            <v>缺考</v>
          </cell>
          <cell r="V877">
            <v>0</v>
          </cell>
          <cell r="W877">
            <v>79.11</v>
          </cell>
          <cell r="X877">
            <v>31.644000000000002</v>
          </cell>
        </row>
        <row r="878">
          <cell r="C878" t="str">
            <v>1813050401</v>
          </cell>
          <cell r="D878" t="str">
            <v>张皓舟</v>
          </cell>
          <cell r="E878" t="str">
            <v>510822199811210013</v>
          </cell>
          <cell r="F878" t="str">
            <v>四川幼儿师范高等专科学校</v>
          </cell>
          <cell r="G878" t="str">
            <v>四川幼儿师范高等专科学校</v>
          </cell>
          <cell r="H878" t="str">
            <v>美术教育</v>
          </cell>
          <cell r="I878">
            <v>0</v>
          </cell>
          <cell r="J878" t="str">
            <v>美术学院</v>
          </cell>
          <cell r="K878" t="str">
            <v>美术学</v>
          </cell>
          <cell r="L878" t="str">
            <v>大学语文</v>
          </cell>
          <cell r="M878">
            <v>0</v>
          </cell>
          <cell r="N878" t="str">
            <v>缺考</v>
          </cell>
          <cell r="O878" t="str">
            <v>计算机基础B</v>
          </cell>
          <cell r="P878">
            <v>0</v>
          </cell>
          <cell r="Q878" t="str">
            <v>缺考</v>
          </cell>
          <cell r="R878" t="str">
            <v>美术学专业综合</v>
          </cell>
          <cell r="S878">
            <v>0</v>
          </cell>
          <cell r="T878" t="str">
            <v>缺考</v>
          </cell>
          <cell r="U878" t="str">
            <v>缺考</v>
          </cell>
          <cell r="V878">
            <v>0</v>
          </cell>
          <cell r="W878">
            <v>78.75</v>
          </cell>
          <cell r="X878">
            <v>31.5</v>
          </cell>
        </row>
        <row r="879">
          <cell r="C879" t="str">
            <v>1813050122</v>
          </cell>
          <cell r="D879" t="str">
            <v>温小霞</v>
          </cell>
          <cell r="E879" t="str">
            <v>511525199911042049</v>
          </cell>
          <cell r="F879" t="str">
            <v>四川幼儿师范高等专科学校</v>
          </cell>
          <cell r="G879" t="str">
            <v>四川幼儿师范高等专科学校</v>
          </cell>
          <cell r="H879" t="str">
            <v>美术教育</v>
          </cell>
          <cell r="I879">
            <v>0</v>
          </cell>
          <cell r="J879" t="str">
            <v>美术学院</v>
          </cell>
          <cell r="K879" t="str">
            <v>美术学</v>
          </cell>
          <cell r="L879" t="str">
            <v>大学语文</v>
          </cell>
          <cell r="M879">
            <v>0</v>
          </cell>
          <cell r="N879" t="str">
            <v>缺考</v>
          </cell>
          <cell r="O879" t="str">
            <v>计算机基础B</v>
          </cell>
          <cell r="P879">
            <v>0</v>
          </cell>
          <cell r="Q879" t="str">
            <v>缺考</v>
          </cell>
          <cell r="R879" t="str">
            <v>美术学专业综合</v>
          </cell>
          <cell r="S879">
            <v>0</v>
          </cell>
          <cell r="T879" t="str">
            <v>缺考</v>
          </cell>
          <cell r="U879" t="str">
            <v>缺考</v>
          </cell>
          <cell r="V879">
            <v>0</v>
          </cell>
          <cell r="W879">
            <v>78.73</v>
          </cell>
          <cell r="X879">
            <v>31.492000000000004</v>
          </cell>
        </row>
        <row r="880">
          <cell r="C880">
            <v>1813050612</v>
          </cell>
          <cell r="D880" t="str">
            <v>罗瓦体</v>
          </cell>
          <cell r="E880" t="str">
            <v>513433199612253619</v>
          </cell>
          <cell r="F880" t="str">
            <v>四川幼儿师范高等专科学校</v>
          </cell>
          <cell r="G880" t="str">
            <v>四川幼儿师范高等专科学校</v>
          </cell>
          <cell r="H880" t="str">
            <v>美术教育</v>
          </cell>
          <cell r="I880">
            <v>0</v>
          </cell>
          <cell r="J880" t="str">
            <v>美术学院</v>
          </cell>
          <cell r="K880" t="str">
            <v>美术学</v>
          </cell>
          <cell r="L880" t="str">
            <v>大学语文</v>
          </cell>
          <cell r="M880">
            <v>0</v>
          </cell>
          <cell r="N880" t="str">
            <v>缺考</v>
          </cell>
          <cell r="O880" t="str">
            <v>计算机基础B</v>
          </cell>
          <cell r="P880">
            <v>0</v>
          </cell>
          <cell r="Q880" t="str">
            <v>缺考</v>
          </cell>
          <cell r="R880" t="str">
            <v>美术学专业综合</v>
          </cell>
          <cell r="S880">
            <v>0</v>
          </cell>
          <cell r="T880" t="str">
            <v>缺考</v>
          </cell>
          <cell r="U880" t="str">
            <v>缺考</v>
          </cell>
          <cell r="V880">
            <v>0</v>
          </cell>
          <cell r="W880">
            <v>77.97</v>
          </cell>
          <cell r="X880">
            <v>31.188000000000002</v>
          </cell>
        </row>
        <row r="881">
          <cell r="C881" t="str">
            <v>186303010112</v>
          </cell>
          <cell r="D881" t="str">
            <v>杨雪梅</v>
          </cell>
          <cell r="E881" t="str">
            <v>511526199911252229</v>
          </cell>
          <cell r="F881" t="str">
            <v>四川职业技术学院</v>
          </cell>
          <cell r="G881" t="str">
            <v>四川职业技术学院</v>
          </cell>
          <cell r="H881" t="str">
            <v>财务管理</v>
          </cell>
          <cell r="I881">
            <v>0</v>
          </cell>
          <cell r="J881" t="str">
            <v>经济与管理学院</v>
          </cell>
          <cell r="K881" t="str">
            <v>财务会计教育</v>
          </cell>
          <cell r="L881" t="str">
            <v>计算机基础A</v>
          </cell>
          <cell r="M881">
            <v>78</v>
          </cell>
          <cell r="N881">
            <v>78</v>
          </cell>
          <cell r="O881" t="str">
            <v>大学英语</v>
          </cell>
          <cell r="P881">
            <v>66</v>
          </cell>
          <cell r="Q881">
            <v>66</v>
          </cell>
          <cell r="R881" t="str">
            <v>财务会计教育专业综合</v>
          </cell>
          <cell r="S881">
            <v>83.5</v>
          </cell>
          <cell r="T881">
            <v>83.5</v>
          </cell>
          <cell r="U881"/>
          <cell r="V881">
            <v>76.599999999999994</v>
          </cell>
          <cell r="W881">
            <v>89.39</v>
          </cell>
          <cell r="X881">
            <v>81.715999999999994</v>
          </cell>
        </row>
        <row r="882">
          <cell r="C882" t="str">
            <v>186303010101</v>
          </cell>
          <cell r="D882" t="str">
            <v>虞佳丽</v>
          </cell>
          <cell r="E882" t="str">
            <v>510107199910265421</v>
          </cell>
          <cell r="F882" t="str">
            <v>四川职业技术学院</v>
          </cell>
          <cell r="G882" t="str">
            <v>四川职业技术学院</v>
          </cell>
          <cell r="H882" t="str">
            <v>财务管理</v>
          </cell>
          <cell r="I882">
            <v>0</v>
          </cell>
          <cell r="J882" t="str">
            <v>经济与管理学院</v>
          </cell>
          <cell r="K882" t="str">
            <v>财务会计教育</v>
          </cell>
          <cell r="L882" t="str">
            <v>计算机基础A</v>
          </cell>
          <cell r="M882">
            <v>80.5</v>
          </cell>
          <cell r="N882">
            <v>80.5</v>
          </cell>
          <cell r="O882" t="str">
            <v>大学英语</v>
          </cell>
          <cell r="P882">
            <v>79</v>
          </cell>
          <cell r="Q882">
            <v>79</v>
          </cell>
          <cell r="R882" t="str">
            <v>财务会计教育专业综合</v>
          </cell>
          <cell r="S882">
            <v>79.5</v>
          </cell>
          <cell r="T882">
            <v>79.5</v>
          </cell>
          <cell r="U882"/>
          <cell r="V882">
            <v>79.649999999999991</v>
          </cell>
          <cell r="W882">
            <v>89.88</v>
          </cell>
          <cell r="X882">
            <v>83.74199999999999</v>
          </cell>
        </row>
        <row r="883">
          <cell r="C883" t="str">
            <v>186303010215</v>
          </cell>
          <cell r="D883" t="str">
            <v>庹湘</v>
          </cell>
          <cell r="E883" t="str">
            <v>430581200002017546</v>
          </cell>
          <cell r="F883" t="str">
            <v>四川职业技术学院</v>
          </cell>
          <cell r="G883" t="str">
            <v>四川职业技术学院</v>
          </cell>
          <cell r="H883" t="str">
            <v>财务管理</v>
          </cell>
          <cell r="I883">
            <v>0</v>
          </cell>
          <cell r="J883" t="str">
            <v>经济与管理学院</v>
          </cell>
          <cell r="K883" t="str">
            <v>财务会计教育</v>
          </cell>
          <cell r="L883" t="str">
            <v>计算机基础A</v>
          </cell>
          <cell r="M883">
            <v>66</v>
          </cell>
          <cell r="N883">
            <v>66</v>
          </cell>
          <cell r="O883" t="str">
            <v>大学英语</v>
          </cell>
          <cell r="P883">
            <v>62</v>
          </cell>
          <cell r="Q883">
            <v>62</v>
          </cell>
          <cell r="R883" t="str">
            <v>财务会计教育专业综合</v>
          </cell>
          <cell r="S883">
            <v>79.5</v>
          </cell>
          <cell r="T883">
            <v>79.5</v>
          </cell>
          <cell r="U883"/>
          <cell r="V883">
            <v>70.2</v>
          </cell>
          <cell r="W883">
            <v>89.02</v>
          </cell>
          <cell r="X883">
            <v>77.727999999999994</v>
          </cell>
        </row>
        <row r="884">
          <cell r="C884" t="str">
            <v>186303010207</v>
          </cell>
          <cell r="D884" t="str">
            <v>钟梦雪</v>
          </cell>
          <cell r="E884" t="str">
            <v>500231200005226069</v>
          </cell>
          <cell r="F884" t="str">
            <v>四川职业技术学院</v>
          </cell>
          <cell r="G884" t="str">
            <v>四川职业技术学院</v>
          </cell>
          <cell r="H884" t="str">
            <v>财务管理</v>
          </cell>
          <cell r="I884">
            <v>0</v>
          </cell>
          <cell r="J884" t="str">
            <v>经济与管理学院</v>
          </cell>
          <cell r="K884" t="str">
            <v>财务会计教育</v>
          </cell>
          <cell r="L884" t="str">
            <v>计算机基础A</v>
          </cell>
          <cell r="M884">
            <v>78</v>
          </cell>
          <cell r="N884">
            <v>78</v>
          </cell>
          <cell r="O884" t="str">
            <v>大学英语</v>
          </cell>
          <cell r="P884">
            <v>64</v>
          </cell>
          <cell r="Q884">
            <v>64</v>
          </cell>
          <cell r="R884" t="str">
            <v>财务会计教育专业综合</v>
          </cell>
          <cell r="S884">
            <v>64.5</v>
          </cell>
          <cell r="T884">
            <v>64.5</v>
          </cell>
          <cell r="U884"/>
          <cell r="V884">
            <v>68.399999999999991</v>
          </cell>
          <cell r="W884">
            <v>89.7</v>
          </cell>
          <cell r="X884">
            <v>76.919999999999987</v>
          </cell>
        </row>
        <row r="885">
          <cell r="C885" t="str">
            <v>186303010117</v>
          </cell>
          <cell r="D885" t="str">
            <v>王红曼</v>
          </cell>
          <cell r="E885" t="str">
            <v>513002199907149847</v>
          </cell>
          <cell r="F885" t="str">
            <v>四川职业技术学院</v>
          </cell>
          <cell r="G885" t="str">
            <v>四川职业技术学院</v>
          </cell>
          <cell r="H885" t="str">
            <v>财务管理</v>
          </cell>
          <cell r="I885">
            <v>0</v>
          </cell>
          <cell r="J885" t="str">
            <v>经济与管理学院</v>
          </cell>
          <cell r="K885" t="str">
            <v>财务会计教育</v>
          </cell>
          <cell r="L885" t="str">
            <v>计算机基础A</v>
          </cell>
          <cell r="M885">
            <v>72.5</v>
          </cell>
          <cell r="N885">
            <v>72.5</v>
          </cell>
          <cell r="O885" t="str">
            <v>大学英语</v>
          </cell>
          <cell r="P885">
            <v>56</v>
          </cell>
          <cell r="Q885">
            <v>56</v>
          </cell>
          <cell r="R885" t="str">
            <v>财务会计教育专业综合</v>
          </cell>
          <cell r="S885">
            <v>86</v>
          </cell>
          <cell r="T885">
            <v>86</v>
          </cell>
          <cell r="U885"/>
          <cell r="V885">
            <v>72.949999999999989</v>
          </cell>
          <cell r="W885">
            <v>87.81</v>
          </cell>
          <cell r="X885">
            <v>78.893999999999991</v>
          </cell>
        </row>
        <row r="886">
          <cell r="C886" t="str">
            <v>186303010218</v>
          </cell>
          <cell r="D886" t="str">
            <v>谌雯</v>
          </cell>
          <cell r="E886" t="str">
            <v>513701199903207925</v>
          </cell>
          <cell r="F886" t="str">
            <v>四川职业技术学院</v>
          </cell>
          <cell r="G886" t="str">
            <v>四川职业技术学院</v>
          </cell>
          <cell r="H886" t="str">
            <v>财务管理</v>
          </cell>
          <cell r="I886">
            <v>0</v>
          </cell>
          <cell r="J886" t="str">
            <v>经济与管理学院</v>
          </cell>
          <cell r="K886" t="str">
            <v>财务会计教育</v>
          </cell>
          <cell r="L886" t="str">
            <v>计算机基础A</v>
          </cell>
          <cell r="M886">
            <v>66</v>
          </cell>
          <cell r="N886">
            <v>66</v>
          </cell>
          <cell r="O886" t="str">
            <v>大学英语</v>
          </cell>
          <cell r="P886">
            <v>62</v>
          </cell>
          <cell r="Q886">
            <v>62</v>
          </cell>
          <cell r="R886" t="str">
            <v>财务会计教育专业综合</v>
          </cell>
          <cell r="S886">
            <v>69</v>
          </cell>
          <cell r="T886">
            <v>69</v>
          </cell>
          <cell r="U886"/>
          <cell r="V886">
            <v>66</v>
          </cell>
          <cell r="W886">
            <v>88.77</v>
          </cell>
          <cell r="X886">
            <v>75.108000000000004</v>
          </cell>
        </row>
        <row r="887">
          <cell r="C887" t="str">
            <v>186303010124</v>
          </cell>
          <cell r="D887" t="str">
            <v>秦洁</v>
          </cell>
          <cell r="E887" t="str">
            <v>513922199810106001</v>
          </cell>
          <cell r="F887" t="str">
            <v>四川职业技术学院</v>
          </cell>
          <cell r="G887" t="str">
            <v>四川职业技术学院</v>
          </cell>
          <cell r="H887" t="str">
            <v>财务管理</v>
          </cell>
          <cell r="I887">
            <v>0</v>
          </cell>
          <cell r="J887" t="str">
            <v>经济与管理学院</v>
          </cell>
          <cell r="K887" t="str">
            <v>财务会计教育</v>
          </cell>
          <cell r="L887" t="str">
            <v>计算机基础A</v>
          </cell>
          <cell r="M887">
            <v>73.5</v>
          </cell>
          <cell r="N887">
            <v>73.5</v>
          </cell>
          <cell r="O887" t="str">
            <v>大学英语</v>
          </cell>
          <cell r="P887">
            <v>56</v>
          </cell>
          <cell r="Q887">
            <v>56</v>
          </cell>
          <cell r="R887" t="str">
            <v>财务会计教育专业综合</v>
          </cell>
          <cell r="S887">
            <v>75</v>
          </cell>
          <cell r="T887">
            <v>75</v>
          </cell>
          <cell r="U887"/>
          <cell r="V887">
            <v>68.849999999999994</v>
          </cell>
          <cell r="W887">
            <v>88.96</v>
          </cell>
          <cell r="X887">
            <v>76.893999999999991</v>
          </cell>
        </row>
        <row r="888">
          <cell r="C888" t="str">
            <v>186303010105</v>
          </cell>
          <cell r="D888" t="str">
            <v>曾诗雨</v>
          </cell>
          <cell r="E888" t="str">
            <v>510902200007089182</v>
          </cell>
          <cell r="F888" t="str">
            <v>四川职业技术学院</v>
          </cell>
          <cell r="G888" t="str">
            <v>四川职业技术学院</v>
          </cell>
          <cell r="H888" t="str">
            <v>财务管理</v>
          </cell>
          <cell r="I888">
            <v>0</v>
          </cell>
          <cell r="J888" t="str">
            <v>经济与管理学院</v>
          </cell>
          <cell r="K888" t="str">
            <v>财务会计教育</v>
          </cell>
          <cell r="L888" t="str">
            <v>计算机基础A</v>
          </cell>
          <cell r="M888">
            <v>64.5</v>
          </cell>
          <cell r="N888">
            <v>64.5</v>
          </cell>
          <cell r="O888" t="str">
            <v>大学英语</v>
          </cell>
          <cell r="P888">
            <v>60</v>
          </cell>
          <cell r="Q888">
            <v>60</v>
          </cell>
          <cell r="R888" t="str">
            <v>财务会计教育专业综合</v>
          </cell>
          <cell r="S888">
            <v>81.5</v>
          </cell>
          <cell r="T888">
            <v>81.5</v>
          </cell>
          <cell r="U888"/>
          <cell r="V888">
            <v>69.949999999999989</v>
          </cell>
          <cell r="W888">
            <v>86.78</v>
          </cell>
          <cell r="X888">
            <v>76.681999999999988</v>
          </cell>
        </row>
        <row r="889">
          <cell r="C889" t="str">
            <v>186303010129</v>
          </cell>
          <cell r="D889" t="str">
            <v>张兰</v>
          </cell>
          <cell r="E889" t="str">
            <v>51342319991218654X</v>
          </cell>
          <cell r="F889" t="str">
            <v>四川职业技术学院</v>
          </cell>
          <cell r="G889" t="str">
            <v>四川职业技术学院</v>
          </cell>
          <cell r="H889" t="str">
            <v>财务管理</v>
          </cell>
          <cell r="I889">
            <v>0</v>
          </cell>
          <cell r="J889" t="str">
            <v>经济与管理学院</v>
          </cell>
          <cell r="K889" t="str">
            <v>财务会计教育</v>
          </cell>
          <cell r="L889" t="str">
            <v>计算机基础A</v>
          </cell>
          <cell r="M889">
            <v>75</v>
          </cell>
          <cell r="N889">
            <v>75</v>
          </cell>
          <cell r="O889" t="str">
            <v>大学英语</v>
          </cell>
          <cell r="P889">
            <v>58</v>
          </cell>
          <cell r="Q889">
            <v>58</v>
          </cell>
          <cell r="R889" t="str">
            <v>财务会计教育专业综合</v>
          </cell>
          <cell r="S889">
            <v>76</v>
          </cell>
          <cell r="T889">
            <v>76</v>
          </cell>
          <cell r="U889"/>
          <cell r="V889">
            <v>70.3</v>
          </cell>
          <cell r="W889">
            <v>85.52</v>
          </cell>
          <cell r="X889">
            <v>76.388000000000005</v>
          </cell>
        </row>
        <row r="890">
          <cell r="C890" t="str">
            <v>186303010223</v>
          </cell>
          <cell r="D890" t="str">
            <v>温雨凤</v>
          </cell>
          <cell r="E890" t="str">
            <v>513822200005134843</v>
          </cell>
          <cell r="F890" t="str">
            <v>四川职业技术学院</v>
          </cell>
          <cell r="G890" t="str">
            <v>四川职业技术学院</v>
          </cell>
          <cell r="H890" t="str">
            <v>财务管理</v>
          </cell>
          <cell r="I890">
            <v>0</v>
          </cell>
          <cell r="J890" t="str">
            <v>经济与管理学院</v>
          </cell>
          <cell r="K890" t="str">
            <v>财务会计教育</v>
          </cell>
          <cell r="L890" t="str">
            <v>计算机基础A</v>
          </cell>
          <cell r="M890">
            <v>67.5</v>
          </cell>
          <cell r="N890">
            <v>67.5</v>
          </cell>
          <cell r="O890" t="str">
            <v>大学英语</v>
          </cell>
          <cell r="P890">
            <v>59</v>
          </cell>
          <cell r="Q890">
            <v>59</v>
          </cell>
          <cell r="R890" t="str">
            <v>财务会计教育专业综合</v>
          </cell>
          <cell r="S890">
            <v>74</v>
          </cell>
          <cell r="T890">
            <v>74</v>
          </cell>
          <cell r="U890"/>
          <cell r="V890">
            <v>67.550000000000011</v>
          </cell>
          <cell r="W890">
            <v>85.21</v>
          </cell>
          <cell r="X890">
            <v>74.614000000000004</v>
          </cell>
        </row>
        <row r="891">
          <cell r="C891" t="str">
            <v>186303010217</v>
          </cell>
          <cell r="D891" t="str">
            <v>游利玲</v>
          </cell>
          <cell r="E891" t="str">
            <v>513029199803145665</v>
          </cell>
          <cell r="F891" t="str">
            <v>四川职业技术学院</v>
          </cell>
          <cell r="G891" t="str">
            <v>四川职业技术学院</v>
          </cell>
          <cell r="H891" t="str">
            <v>财务管理</v>
          </cell>
          <cell r="I891">
            <v>0</v>
          </cell>
          <cell r="J891" t="str">
            <v>经济与管理学院</v>
          </cell>
          <cell r="K891" t="str">
            <v>财务会计教育</v>
          </cell>
          <cell r="L891" t="str">
            <v>计算机基础A</v>
          </cell>
          <cell r="M891">
            <v>62.5</v>
          </cell>
          <cell r="N891">
            <v>62.5</v>
          </cell>
          <cell r="O891" t="str">
            <v>大学英语</v>
          </cell>
          <cell r="P891">
            <v>59</v>
          </cell>
          <cell r="Q891">
            <v>59</v>
          </cell>
          <cell r="R891" t="str">
            <v>财务会计教育专业综合</v>
          </cell>
          <cell r="S891">
            <v>71.5</v>
          </cell>
          <cell r="T891">
            <v>71.5</v>
          </cell>
          <cell r="U891"/>
          <cell r="V891">
            <v>65.050000000000011</v>
          </cell>
          <cell r="W891">
            <v>88.53</v>
          </cell>
          <cell r="X891">
            <v>74.442000000000007</v>
          </cell>
        </row>
        <row r="892">
          <cell r="C892" t="str">
            <v>186303010113</v>
          </cell>
          <cell r="D892" t="str">
            <v>何英</v>
          </cell>
          <cell r="E892" t="str">
            <v>511528199911196020</v>
          </cell>
          <cell r="F892" t="str">
            <v>四川职业技术学院</v>
          </cell>
          <cell r="G892" t="str">
            <v>四川职业技术学院</v>
          </cell>
          <cell r="H892" t="str">
            <v>财务管理</v>
          </cell>
          <cell r="I892">
            <v>0</v>
          </cell>
          <cell r="J892" t="str">
            <v>经济与管理学院</v>
          </cell>
          <cell r="K892" t="str">
            <v>财务会计教育</v>
          </cell>
          <cell r="L892" t="str">
            <v>计算机基础A</v>
          </cell>
          <cell r="M892">
            <v>77.5</v>
          </cell>
          <cell r="N892">
            <v>77.5</v>
          </cell>
          <cell r="O892" t="str">
            <v>大学英语</v>
          </cell>
          <cell r="P892">
            <v>58</v>
          </cell>
          <cell r="Q892">
            <v>58</v>
          </cell>
          <cell r="R892" t="str">
            <v>财务会计教育专业综合</v>
          </cell>
          <cell r="S892">
            <v>64.5</v>
          </cell>
          <cell r="T892">
            <v>64.5</v>
          </cell>
          <cell r="U892"/>
          <cell r="V892">
            <v>66.45</v>
          </cell>
          <cell r="W892">
            <v>86.15</v>
          </cell>
          <cell r="X892">
            <v>74.33</v>
          </cell>
        </row>
        <row r="893">
          <cell r="C893" t="str">
            <v>186303010203</v>
          </cell>
          <cell r="D893" t="str">
            <v>魏淑贤</v>
          </cell>
          <cell r="E893" t="str">
            <v>510502200004296029</v>
          </cell>
          <cell r="F893" t="str">
            <v>四川职业技术学院</v>
          </cell>
          <cell r="G893" t="str">
            <v>四川职业技术学院</v>
          </cell>
          <cell r="H893" t="str">
            <v>财务管理</v>
          </cell>
          <cell r="I893">
            <v>0</v>
          </cell>
          <cell r="J893" t="str">
            <v>经济与管理学院</v>
          </cell>
          <cell r="K893" t="str">
            <v>财务会计教育</v>
          </cell>
          <cell r="L893" t="str">
            <v>计算机基础A</v>
          </cell>
          <cell r="M893">
            <v>70.5</v>
          </cell>
          <cell r="N893">
            <v>70.5</v>
          </cell>
          <cell r="O893" t="str">
            <v>大学英语</v>
          </cell>
          <cell r="P893">
            <v>64</v>
          </cell>
          <cell r="Q893">
            <v>64</v>
          </cell>
          <cell r="R893" t="str">
            <v>财务会计教育专业综合</v>
          </cell>
          <cell r="S893">
            <v>59.5</v>
          </cell>
          <cell r="T893">
            <v>59.5</v>
          </cell>
          <cell r="U893"/>
          <cell r="V893">
            <v>64.149999999999991</v>
          </cell>
          <cell r="W893">
            <v>85.11</v>
          </cell>
          <cell r="X893">
            <v>72.533999999999992</v>
          </cell>
        </row>
        <row r="894">
          <cell r="C894" t="str">
            <v>186303010202</v>
          </cell>
          <cell r="D894" t="str">
            <v>曹丹</v>
          </cell>
          <cell r="E894" t="str">
            <v>510321200005281281</v>
          </cell>
          <cell r="F894" t="str">
            <v>四川职业技术学院</v>
          </cell>
          <cell r="G894" t="str">
            <v>四川职业技术学院</v>
          </cell>
          <cell r="H894" t="str">
            <v>财务管理</v>
          </cell>
          <cell r="I894">
            <v>0</v>
          </cell>
          <cell r="J894" t="str">
            <v>经济与管理学院</v>
          </cell>
          <cell r="K894" t="str">
            <v>财务会计教育</v>
          </cell>
          <cell r="L894" t="str">
            <v>计算机基础A</v>
          </cell>
          <cell r="M894">
            <v>75.5</v>
          </cell>
          <cell r="N894">
            <v>75.5</v>
          </cell>
          <cell r="O894" t="str">
            <v>大学英语</v>
          </cell>
          <cell r="P894">
            <v>40</v>
          </cell>
          <cell r="Q894">
            <v>40</v>
          </cell>
          <cell r="R894" t="str">
            <v>财务会计教育专业综合</v>
          </cell>
          <cell r="S894">
            <v>67.5</v>
          </cell>
          <cell r="T894">
            <v>67.5</v>
          </cell>
          <cell r="U894"/>
          <cell r="V894">
            <v>61.65</v>
          </cell>
          <cell r="W894">
            <v>87.74</v>
          </cell>
          <cell r="X894">
            <v>72.085999999999984</v>
          </cell>
        </row>
        <row r="895">
          <cell r="C895" t="str">
            <v>186303010221</v>
          </cell>
          <cell r="D895" t="str">
            <v>穆书毅</v>
          </cell>
          <cell r="E895" t="str">
            <v>513101200006121921</v>
          </cell>
          <cell r="F895" t="str">
            <v>四川职业技术学院</v>
          </cell>
          <cell r="G895" t="str">
            <v>四川职业技术学院</v>
          </cell>
          <cell r="H895" t="str">
            <v>财务管理</v>
          </cell>
          <cell r="I895">
            <v>0</v>
          </cell>
          <cell r="J895" t="str">
            <v>经济与管理学院</v>
          </cell>
          <cell r="K895" t="str">
            <v>财务会计教育</v>
          </cell>
          <cell r="L895" t="str">
            <v>计算机基础A</v>
          </cell>
          <cell r="M895">
            <v>69.5</v>
          </cell>
          <cell r="N895">
            <v>69.5</v>
          </cell>
          <cell r="O895" t="str">
            <v>大学英语</v>
          </cell>
          <cell r="P895">
            <v>43</v>
          </cell>
          <cell r="Q895">
            <v>43</v>
          </cell>
          <cell r="R895" t="str">
            <v>财务会计教育专业综合</v>
          </cell>
          <cell r="S895">
            <v>68</v>
          </cell>
          <cell r="T895">
            <v>68</v>
          </cell>
          <cell r="U895"/>
          <cell r="V895">
            <v>60.95</v>
          </cell>
          <cell r="W895">
            <v>87.93</v>
          </cell>
          <cell r="X895">
            <v>71.742000000000004</v>
          </cell>
        </row>
        <row r="896">
          <cell r="C896" t="str">
            <v>186303010219</v>
          </cell>
          <cell r="D896" t="str">
            <v>严雪晴</v>
          </cell>
          <cell r="E896" t="str">
            <v>513701199809162943</v>
          </cell>
          <cell r="F896" t="str">
            <v>四川职业技术学院</v>
          </cell>
          <cell r="G896" t="str">
            <v>四川职业技术学院</v>
          </cell>
          <cell r="H896" t="str">
            <v>财务管理</v>
          </cell>
          <cell r="I896">
            <v>0</v>
          </cell>
          <cell r="J896" t="str">
            <v>经济与管理学院</v>
          </cell>
          <cell r="K896" t="str">
            <v>财务会计教育</v>
          </cell>
          <cell r="L896" t="str">
            <v>计算机基础A</v>
          </cell>
          <cell r="M896">
            <v>70</v>
          </cell>
          <cell r="N896">
            <v>70</v>
          </cell>
          <cell r="O896" t="str">
            <v>大学英语</v>
          </cell>
          <cell r="P896">
            <v>47</v>
          </cell>
          <cell r="Q896">
            <v>47</v>
          </cell>
          <cell r="R896" t="str">
            <v>财务会计教育专业综合</v>
          </cell>
          <cell r="S896">
            <v>64.5</v>
          </cell>
          <cell r="T896">
            <v>64.5</v>
          </cell>
          <cell r="U896"/>
          <cell r="V896">
            <v>60.900000000000006</v>
          </cell>
          <cell r="W896">
            <v>87.78</v>
          </cell>
          <cell r="X896">
            <v>71.652000000000001</v>
          </cell>
        </row>
        <row r="897">
          <cell r="C897" t="str">
            <v>186303010222</v>
          </cell>
          <cell r="D897" t="str">
            <v>张宇</v>
          </cell>
          <cell r="E897" t="str">
            <v>513127200001260627</v>
          </cell>
          <cell r="F897" t="str">
            <v>四川职业技术学院</v>
          </cell>
          <cell r="G897" t="str">
            <v>四川职业技术学院</v>
          </cell>
          <cell r="H897" t="str">
            <v>财务管理</v>
          </cell>
          <cell r="I897">
            <v>0</v>
          </cell>
          <cell r="J897" t="str">
            <v>经济与管理学院</v>
          </cell>
          <cell r="K897" t="str">
            <v>财务会计教育</v>
          </cell>
          <cell r="L897" t="str">
            <v>计算机基础A</v>
          </cell>
          <cell r="M897">
            <v>81</v>
          </cell>
          <cell r="N897">
            <v>81</v>
          </cell>
          <cell r="O897" t="str">
            <v>大学英语</v>
          </cell>
          <cell r="P897">
            <v>27</v>
          </cell>
          <cell r="Q897">
            <v>27</v>
          </cell>
          <cell r="R897" t="str">
            <v>财务会计教育专业综合</v>
          </cell>
          <cell r="S897">
            <v>70</v>
          </cell>
          <cell r="T897">
            <v>70</v>
          </cell>
          <cell r="U897"/>
          <cell r="V897">
            <v>60.4</v>
          </cell>
          <cell r="W897">
            <v>87.86</v>
          </cell>
          <cell r="X897">
            <v>71.383999999999986</v>
          </cell>
        </row>
        <row r="898">
          <cell r="C898" t="str">
            <v>186303010126</v>
          </cell>
          <cell r="D898" t="str">
            <v>汪丹</v>
          </cell>
          <cell r="E898" t="str">
            <v>513323200009170023</v>
          </cell>
          <cell r="F898" t="str">
            <v>四川职业技术学院</v>
          </cell>
          <cell r="G898" t="str">
            <v>四川职业技术学院</v>
          </cell>
          <cell r="H898" t="str">
            <v>财务管理</v>
          </cell>
          <cell r="I898">
            <v>0</v>
          </cell>
          <cell r="J898" t="str">
            <v>经济与管理学院</v>
          </cell>
          <cell r="K898" t="str">
            <v>财务会计教育</v>
          </cell>
          <cell r="L898" t="str">
            <v>计算机基础A</v>
          </cell>
          <cell r="M898">
            <v>67.5</v>
          </cell>
          <cell r="N898">
            <v>67.5</v>
          </cell>
          <cell r="O898" t="str">
            <v>大学英语</v>
          </cell>
          <cell r="P898">
            <v>64</v>
          </cell>
          <cell r="Q898">
            <v>64</v>
          </cell>
          <cell r="R898" t="str">
            <v>财务会计教育专业综合</v>
          </cell>
          <cell r="S898">
            <v>51.5</v>
          </cell>
          <cell r="T898">
            <v>51.5</v>
          </cell>
          <cell r="U898"/>
          <cell r="V898">
            <v>60.050000000000004</v>
          </cell>
          <cell r="W898">
            <v>86.15</v>
          </cell>
          <cell r="X898">
            <v>70.490000000000009</v>
          </cell>
        </row>
        <row r="899">
          <cell r="C899" t="str">
            <v>186303010209</v>
          </cell>
          <cell r="D899" t="str">
            <v>马芋伊</v>
          </cell>
          <cell r="E899" t="str">
            <v>510824199904085082</v>
          </cell>
          <cell r="F899" t="str">
            <v>四川职业技术学院</v>
          </cell>
          <cell r="G899" t="str">
            <v>四川职业技术学院</v>
          </cell>
          <cell r="H899" t="str">
            <v>财务管理</v>
          </cell>
          <cell r="I899">
            <v>0</v>
          </cell>
          <cell r="J899" t="str">
            <v>经济与管理学院</v>
          </cell>
          <cell r="K899" t="str">
            <v>财务会计教育</v>
          </cell>
          <cell r="L899" t="str">
            <v>计算机基础A</v>
          </cell>
          <cell r="M899">
            <v>64.5</v>
          </cell>
          <cell r="N899">
            <v>64.5</v>
          </cell>
          <cell r="O899" t="str">
            <v>大学英语</v>
          </cell>
          <cell r="P899">
            <v>68</v>
          </cell>
          <cell r="Q899">
            <v>68</v>
          </cell>
          <cell r="R899" t="str">
            <v>财务会计教育专业综合</v>
          </cell>
          <cell r="S899">
            <v>53.5</v>
          </cell>
          <cell r="T899">
            <v>53.5</v>
          </cell>
          <cell r="U899"/>
          <cell r="V899">
            <v>61.150000000000006</v>
          </cell>
          <cell r="W899">
            <v>84.06</v>
          </cell>
          <cell r="X899">
            <v>70.314000000000007</v>
          </cell>
        </row>
        <row r="900">
          <cell r="C900" t="str">
            <v>186303010119</v>
          </cell>
          <cell r="D900" t="str">
            <v>王玉华</v>
          </cell>
          <cell r="E900" t="str">
            <v>513722200107150048</v>
          </cell>
          <cell r="F900" t="str">
            <v>四川职业技术学院</v>
          </cell>
          <cell r="G900" t="str">
            <v>四川职业技术学院</v>
          </cell>
          <cell r="H900" t="str">
            <v>财务管理</v>
          </cell>
          <cell r="I900">
            <v>0</v>
          </cell>
          <cell r="J900" t="str">
            <v>经济与管理学院</v>
          </cell>
          <cell r="K900" t="str">
            <v>财务会计教育</v>
          </cell>
          <cell r="L900" t="str">
            <v>计算机基础A</v>
          </cell>
          <cell r="M900">
            <v>64.5</v>
          </cell>
          <cell r="N900">
            <v>64.5</v>
          </cell>
          <cell r="O900" t="str">
            <v>大学英语</v>
          </cell>
          <cell r="P900">
            <v>55</v>
          </cell>
          <cell r="Q900">
            <v>55</v>
          </cell>
          <cell r="R900" t="str">
            <v>财务会计教育专业综合</v>
          </cell>
          <cell r="S900">
            <v>55.5</v>
          </cell>
          <cell r="T900">
            <v>55.5</v>
          </cell>
          <cell r="U900"/>
          <cell r="V900">
            <v>58.05</v>
          </cell>
          <cell r="W900">
            <v>87.38</v>
          </cell>
          <cell r="X900">
            <v>69.781999999999996</v>
          </cell>
        </row>
        <row r="901">
          <cell r="C901" t="str">
            <v>186303010205</v>
          </cell>
          <cell r="D901" t="str">
            <v>马宗燕</v>
          </cell>
          <cell r="E901" t="str">
            <v>510521199910183142</v>
          </cell>
          <cell r="F901" t="str">
            <v>四川职业技术学院</v>
          </cell>
          <cell r="G901" t="str">
            <v>四川职业技术学院</v>
          </cell>
          <cell r="H901" t="str">
            <v>财务管理</v>
          </cell>
          <cell r="I901">
            <v>0</v>
          </cell>
          <cell r="J901" t="str">
            <v>经济与管理学院</v>
          </cell>
          <cell r="K901" t="str">
            <v>财务会计教育</v>
          </cell>
          <cell r="L901" t="str">
            <v>计算机基础A</v>
          </cell>
          <cell r="M901">
            <v>69.5</v>
          </cell>
          <cell r="N901">
            <v>69.5</v>
          </cell>
          <cell r="O901" t="str">
            <v>大学英语</v>
          </cell>
          <cell r="P901">
            <v>43</v>
          </cell>
          <cell r="Q901">
            <v>43</v>
          </cell>
          <cell r="R901" t="str">
            <v>财务会计教育专业综合</v>
          </cell>
          <cell r="S901">
            <v>61.5</v>
          </cell>
          <cell r="T901">
            <v>61.5</v>
          </cell>
          <cell r="U901"/>
          <cell r="V901">
            <v>58.35</v>
          </cell>
          <cell r="W901">
            <v>86.69</v>
          </cell>
          <cell r="X901">
            <v>69.686000000000007</v>
          </cell>
        </row>
        <row r="902">
          <cell r="C902" t="str">
            <v>186303010111</v>
          </cell>
          <cell r="D902" t="str">
            <v>梁青青</v>
          </cell>
          <cell r="E902" t="str">
            <v>511522199612215123</v>
          </cell>
          <cell r="F902" t="str">
            <v>四川职业技术学院</v>
          </cell>
          <cell r="G902" t="str">
            <v>四川职业技术学院</v>
          </cell>
          <cell r="H902" t="str">
            <v>财务管理</v>
          </cell>
          <cell r="I902">
            <v>0</v>
          </cell>
          <cell r="J902" t="str">
            <v>经济与管理学院</v>
          </cell>
          <cell r="K902" t="str">
            <v>财务会计教育</v>
          </cell>
          <cell r="L902" t="str">
            <v>计算机基础A</v>
          </cell>
          <cell r="M902">
            <v>69.5</v>
          </cell>
          <cell r="N902">
            <v>69.5</v>
          </cell>
          <cell r="O902" t="str">
            <v>大学英语</v>
          </cell>
          <cell r="P902">
            <v>62</v>
          </cell>
          <cell r="Q902">
            <v>62</v>
          </cell>
          <cell r="R902" t="str">
            <v>财务会计教育专业综合</v>
          </cell>
          <cell r="S902">
            <v>44.5</v>
          </cell>
          <cell r="T902">
            <v>44.5</v>
          </cell>
          <cell r="U902"/>
          <cell r="V902">
            <v>57.25</v>
          </cell>
          <cell r="W902">
            <v>85.15</v>
          </cell>
          <cell r="X902">
            <v>68.41</v>
          </cell>
        </row>
        <row r="903">
          <cell r="C903" t="str">
            <v>186303010121</v>
          </cell>
          <cell r="D903" t="str">
            <v>邓雨洁</v>
          </cell>
          <cell r="E903" t="str">
            <v>513821200004169044</v>
          </cell>
          <cell r="F903" t="str">
            <v>四川职业技术学院</v>
          </cell>
          <cell r="G903" t="str">
            <v>四川职业技术学院</v>
          </cell>
          <cell r="H903" t="str">
            <v>财务管理</v>
          </cell>
          <cell r="I903">
            <v>0</v>
          </cell>
          <cell r="J903" t="str">
            <v>经济与管理学院</v>
          </cell>
          <cell r="K903" t="str">
            <v>财务会计教育</v>
          </cell>
          <cell r="L903" t="str">
            <v>计算机基础A</v>
          </cell>
          <cell r="M903">
            <v>56.5</v>
          </cell>
          <cell r="N903">
            <v>56.5</v>
          </cell>
          <cell r="O903" t="str">
            <v>大学英语</v>
          </cell>
          <cell r="P903">
            <v>54</v>
          </cell>
          <cell r="Q903">
            <v>54</v>
          </cell>
          <cell r="R903" t="str">
            <v>财务会计教育专业综合</v>
          </cell>
          <cell r="S903">
            <v>52.5</v>
          </cell>
          <cell r="T903">
            <v>52.5</v>
          </cell>
          <cell r="U903"/>
          <cell r="V903">
            <v>54.15</v>
          </cell>
          <cell r="W903">
            <v>85.28</v>
          </cell>
          <cell r="X903">
            <v>66.602000000000004</v>
          </cell>
        </row>
        <row r="904">
          <cell r="C904" t="str">
            <v>186303010120</v>
          </cell>
          <cell r="D904" t="str">
            <v>向玉梅</v>
          </cell>
          <cell r="E904" t="str">
            <v>513722199908272584</v>
          </cell>
          <cell r="F904" t="str">
            <v>四川职业技术学院</v>
          </cell>
          <cell r="G904" t="str">
            <v>四川职业技术学院</v>
          </cell>
          <cell r="H904" t="str">
            <v>财务管理</v>
          </cell>
          <cell r="I904">
            <v>0</v>
          </cell>
          <cell r="J904" t="str">
            <v>经济与管理学院</v>
          </cell>
          <cell r="K904" t="str">
            <v>财务会计教育</v>
          </cell>
          <cell r="L904" t="str">
            <v>计算机基础A</v>
          </cell>
          <cell r="M904">
            <v>56</v>
          </cell>
          <cell r="N904">
            <v>56</v>
          </cell>
          <cell r="O904" t="str">
            <v>大学英语</v>
          </cell>
          <cell r="P904">
            <v>33</v>
          </cell>
          <cell r="Q904">
            <v>33</v>
          </cell>
          <cell r="R904" t="str">
            <v>财务会计教育专业综合</v>
          </cell>
          <cell r="S904">
            <v>66</v>
          </cell>
          <cell r="T904">
            <v>66</v>
          </cell>
          <cell r="U904"/>
          <cell r="V904">
            <v>53.100000000000009</v>
          </cell>
          <cell r="W904">
            <v>85.23</v>
          </cell>
          <cell r="X904">
            <v>65.952000000000012</v>
          </cell>
        </row>
        <row r="905">
          <cell r="C905" t="str">
            <v>186303010239</v>
          </cell>
          <cell r="D905" t="str">
            <v>王杰</v>
          </cell>
          <cell r="E905" t="str">
            <v>510524199709053572</v>
          </cell>
          <cell r="F905" t="str">
            <v>四川职业技术学院</v>
          </cell>
          <cell r="G905" t="str">
            <v>四川职业技术学院</v>
          </cell>
          <cell r="H905" t="str">
            <v>财务管理</v>
          </cell>
          <cell r="I905">
            <v>0</v>
          </cell>
          <cell r="J905" t="str">
            <v>经济与管理学院</v>
          </cell>
          <cell r="K905" t="str">
            <v>财务会计教育</v>
          </cell>
          <cell r="L905" t="str">
            <v>计算机基础A</v>
          </cell>
          <cell r="M905">
            <v>56</v>
          </cell>
          <cell r="N905">
            <v>56</v>
          </cell>
          <cell r="O905" t="str">
            <v>大学英语</v>
          </cell>
          <cell r="P905">
            <v>24</v>
          </cell>
          <cell r="Q905">
            <v>24</v>
          </cell>
          <cell r="R905" t="str">
            <v>财务会计教育专业综合</v>
          </cell>
          <cell r="S905">
            <v>69.5</v>
          </cell>
          <cell r="T905">
            <v>69.5</v>
          </cell>
          <cell r="U905"/>
          <cell r="V905">
            <v>51.8</v>
          </cell>
          <cell r="W905">
            <v>86.81</v>
          </cell>
          <cell r="X905">
            <v>65.804000000000002</v>
          </cell>
        </row>
        <row r="906">
          <cell r="C906" t="str">
            <v>186303010102</v>
          </cell>
          <cell r="D906" t="str">
            <v>代慧</v>
          </cell>
          <cell r="E906" t="str">
            <v>510321200004293168</v>
          </cell>
          <cell r="F906" t="str">
            <v>四川职业技术学院</v>
          </cell>
          <cell r="G906" t="str">
            <v>四川职业技术学院</v>
          </cell>
          <cell r="H906" t="str">
            <v>财务管理</v>
          </cell>
          <cell r="I906">
            <v>0</v>
          </cell>
          <cell r="J906" t="str">
            <v>经济与管理学院</v>
          </cell>
          <cell r="K906" t="str">
            <v>财务会计教育</v>
          </cell>
          <cell r="L906" t="str">
            <v>计算机基础A</v>
          </cell>
          <cell r="M906">
            <v>59.5</v>
          </cell>
          <cell r="N906">
            <v>59.5</v>
          </cell>
          <cell r="O906" t="str">
            <v>大学英语</v>
          </cell>
          <cell r="P906">
            <v>42</v>
          </cell>
          <cell r="Q906">
            <v>42</v>
          </cell>
          <cell r="R906" t="str">
            <v>财务会计教育专业综合</v>
          </cell>
          <cell r="S906">
            <v>50.5</v>
          </cell>
          <cell r="T906">
            <v>50.5</v>
          </cell>
          <cell r="U906"/>
          <cell r="V906">
            <v>50.65</v>
          </cell>
          <cell r="W906">
            <v>87.85</v>
          </cell>
          <cell r="X906">
            <v>65.53</v>
          </cell>
        </row>
        <row r="907">
          <cell r="C907" t="str">
            <v>186303010229</v>
          </cell>
          <cell r="D907" t="str">
            <v>王黎</v>
          </cell>
          <cell r="E907" t="str">
            <v>513433199909061845</v>
          </cell>
          <cell r="F907" t="str">
            <v>四川职业技术学院</v>
          </cell>
          <cell r="G907" t="str">
            <v>四川职业技术学院</v>
          </cell>
          <cell r="H907" t="str">
            <v>财务管理</v>
          </cell>
          <cell r="I907">
            <v>0</v>
          </cell>
          <cell r="J907" t="str">
            <v>经济与管理学院</v>
          </cell>
          <cell r="K907" t="str">
            <v>财务会计教育</v>
          </cell>
          <cell r="L907" t="str">
            <v>计算机基础A</v>
          </cell>
          <cell r="M907">
            <v>57.5</v>
          </cell>
          <cell r="N907">
            <v>57.5</v>
          </cell>
          <cell r="O907" t="str">
            <v>大学英语</v>
          </cell>
          <cell r="P907">
            <v>23</v>
          </cell>
          <cell r="Q907">
            <v>23</v>
          </cell>
          <cell r="R907" t="str">
            <v>财务会计教育专业综合</v>
          </cell>
          <cell r="S907">
            <v>54</v>
          </cell>
          <cell r="T907">
            <v>54</v>
          </cell>
          <cell r="U907"/>
          <cell r="V907">
            <v>45.75</v>
          </cell>
          <cell r="W907">
            <v>86.16</v>
          </cell>
          <cell r="X907">
            <v>61.914000000000001</v>
          </cell>
        </row>
        <row r="908">
          <cell r="C908" t="str">
            <v>186303010208</v>
          </cell>
          <cell r="D908" t="str">
            <v>胡婷</v>
          </cell>
          <cell r="E908" t="str">
            <v>510726199909144827</v>
          </cell>
          <cell r="F908" t="str">
            <v>四川职业技术学院</v>
          </cell>
          <cell r="G908" t="str">
            <v>四川职业技术学院</v>
          </cell>
          <cell r="H908" t="str">
            <v>财务管理</v>
          </cell>
          <cell r="I908">
            <v>0</v>
          </cell>
          <cell r="J908" t="str">
            <v>经济与管理学院</v>
          </cell>
          <cell r="K908" t="str">
            <v>财务会计教育</v>
          </cell>
          <cell r="L908" t="str">
            <v>计算机基础A</v>
          </cell>
          <cell r="M908">
            <v>59</v>
          </cell>
          <cell r="N908">
            <v>59</v>
          </cell>
          <cell r="O908" t="str">
            <v>大学英语</v>
          </cell>
          <cell r="P908">
            <v>62</v>
          </cell>
          <cell r="Q908">
            <v>62</v>
          </cell>
          <cell r="R908" t="str">
            <v>财务会计教育专业综合</v>
          </cell>
          <cell r="S908">
            <v>40</v>
          </cell>
          <cell r="T908">
            <v>40</v>
          </cell>
          <cell r="U908"/>
          <cell r="V908">
            <v>52.3</v>
          </cell>
          <cell r="W908">
            <v>82.34</v>
          </cell>
          <cell r="X908">
            <v>64.316000000000003</v>
          </cell>
        </row>
        <row r="909">
          <cell r="C909" t="str">
            <v>186303010115</v>
          </cell>
          <cell r="D909" t="str">
            <v>杜全英</v>
          </cell>
          <cell r="E909" t="str">
            <v>511602199903266609</v>
          </cell>
          <cell r="F909" t="str">
            <v>四川职业技术学院</v>
          </cell>
          <cell r="G909" t="str">
            <v>四川职业技术学院</v>
          </cell>
          <cell r="H909" t="str">
            <v>财务管理</v>
          </cell>
          <cell r="I909">
            <v>0</v>
          </cell>
          <cell r="J909" t="str">
            <v>经济与管理学院</v>
          </cell>
          <cell r="K909" t="str">
            <v>财务会计教育</v>
          </cell>
          <cell r="L909" t="str">
            <v>计算机基础A</v>
          </cell>
          <cell r="M909">
            <v>56</v>
          </cell>
          <cell r="N909">
            <v>56</v>
          </cell>
          <cell r="O909" t="str">
            <v>大学英语</v>
          </cell>
          <cell r="P909">
            <v>45</v>
          </cell>
          <cell r="Q909">
            <v>45</v>
          </cell>
          <cell r="R909" t="str">
            <v>财务会计教育专业综合</v>
          </cell>
          <cell r="S909">
            <v>48.5</v>
          </cell>
          <cell r="T909">
            <v>48.5</v>
          </cell>
          <cell r="U909"/>
          <cell r="V909">
            <v>49.7</v>
          </cell>
          <cell r="W909">
            <v>86.15</v>
          </cell>
          <cell r="X909">
            <v>64.28</v>
          </cell>
        </row>
        <row r="910">
          <cell r="C910" t="str">
            <v>186303010118</v>
          </cell>
          <cell r="D910" t="str">
            <v>陶丹丹</v>
          </cell>
          <cell r="E910" t="str">
            <v>513022200003188000</v>
          </cell>
          <cell r="F910" t="str">
            <v>四川职业技术学院</v>
          </cell>
          <cell r="G910" t="str">
            <v>四川职业技术学院</v>
          </cell>
          <cell r="H910" t="str">
            <v>财务管理</v>
          </cell>
          <cell r="I910">
            <v>0</v>
          </cell>
          <cell r="J910" t="str">
            <v>经济与管理学院</v>
          </cell>
          <cell r="K910" t="str">
            <v>财务会计教育</v>
          </cell>
          <cell r="L910" t="str">
            <v>计算机基础A</v>
          </cell>
          <cell r="M910">
            <v>42.5</v>
          </cell>
          <cell r="N910">
            <v>42.5</v>
          </cell>
          <cell r="O910" t="str">
            <v>大学英语</v>
          </cell>
          <cell r="P910">
            <v>44</v>
          </cell>
          <cell r="Q910">
            <v>44</v>
          </cell>
          <cell r="R910" t="str">
            <v>财务会计教育专业综合</v>
          </cell>
          <cell r="S910">
            <v>58.5</v>
          </cell>
          <cell r="T910">
            <v>58.5</v>
          </cell>
          <cell r="U910"/>
          <cell r="V910">
            <v>49.35</v>
          </cell>
          <cell r="W910">
            <v>84.57</v>
          </cell>
          <cell r="X910">
            <v>63.437999999999995</v>
          </cell>
        </row>
        <row r="911">
          <cell r="C911" t="str">
            <v>186303010210</v>
          </cell>
          <cell r="D911" t="str">
            <v>张岚</v>
          </cell>
          <cell r="E911" t="str">
            <v>511011199808187447</v>
          </cell>
          <cell r="F911" t="str">
            <v>四川职业技术学院</v>
          </cell>
          <cell r="G911" t="str">
            <v>四川职业技术学院</v>
          </cell>
          <cell r="H911" t="str">
            <v>财务管理</v>
          </cell>
          <cell r="I911">
            <v>0</v>
          </cell>
          <cell r="J911" t="str">
            <v>经济与管理学院</v>
          </cell>
          <cell r="K911" t="str">
            <v>财务会计教育</v>
          </cell>
          <cell r="L911" t="str">
            <v>计算机基础A</v>
          </cell>
          <cell r="M911">
            <v>56.5</v>
          </cell>
          <cell r="N911">
            <v>56.5</v>
          </cell>
          <cell r="O911" t="str">
            <v>大学英语</v>
          </cell>
          <cell r="P911">
            <v>30</v>
          </cell>
          <cell r="Q911">
            <v>30</v>
          </cell>
          <cell r="R911" t="str">
            <v>财务会计教育专业综合</v>
          </cell>
          <cell r="S911">
            <v>49.5</v>
          </cell>
          <cell r="T911">
            <v>49.5</v>
          </cell>
          <cell r="U911"/>
          <cell r="V911">
            <v>45.75</v>
          </cell>
          <cell r="W911">
            <v>87.63</v>
          </cell>
          <cell r="X911">
            <v>62.501999999999995</v>
          </cell>
        </row>
        <row r="912">
          <cell r="C912" t="str">
            <v>186303010212</v>
          </cell>
          <cell r="D912" t="str">
            <v>杜清</v>
          </cell>
          <cell r="E912" t="str">
            <v>511324199908230682</v>
          </cell>
          <cell r="F912" t="str">
            <v>四川职业技术学院</v>
          </cell>
          <cell r="G912" t="str">
            <v>四川职业技术学院</v>
          </cell>
          <cell r="H912" t="str">
            <v>财务管理</v>
          </cell>
          <cell r="I912">
            <v>0</v>
          </cell>
          <cell r="J912" t="str">
            <v>经济与管理学院</v>
          </cell>
          <cell r="K912" t="str">
            <v>财务会计教育</v>
          </cell>
          <cell r="L912" t="str">
            <v>计算机基础A</v>
          </cell>
          <cell r="M912">
            <v>62</v>
          </cell>
          <cell r="N912">
            <v>62</v>
          </cell>
          <cell r="O912" t="str">
            <v>大学英语</v>
          </cell>
          <cell r="P912">
            <v>41</v>
          </cell>
          <cell r="Q912">
            <v>41</v>
          </cell>
          <cell r="R912" t="str">
            <v>财务会计教育专业综合</v>
          </cell>
          <cell r="S912">
            <v>41</v>
          </cell>
          <cell r="T912">
            <v>41</v>
          </cell>
          <cell r="U912"/>
          <cell r="V912">
            <v>47.3</v>
          </cell>
          <cell r="W912">
            <v>83.07</v>
          </cell>
          <cell r="X912">
            <v>61.608000000000004</v>
          </cell>
        </row>
        <row r="913">
          <cell r="C913" t="str">
            <v>186303010123</v>
          </cell>
          <cell r="D913" t="str">
            <v>肖佩知</v>
          </cell>
          <cell r="E913" t="str">
            <v>513901199912050238</v>
          </cell>
          <cell r="F913" t="str">
            <v>四川职业技术学院</v>
          </cell>
          <cell r="G913" t="str">
            <v>四川职业技术学院</v>
          </cell>
          <cell r="H913" t="str">
            <v>财务管理</v>
          </cell>
          <cell r="I913">
            <v>0</v>
          </cell>
          <cell r="J913" t="str">
            <v>经济与管理学院</v>
          </cell>
          <cell r="K913" t="str">
            <v>财务会计教育</v>
          </cell>
          <cell r="L913" t="str">
            <v>计算机基础A</v>
          </cell>
          <cell r="M913">
            <v>62</v>
          </cell>
          <cell r="N913">
            <v>62</v>
          </cell>
          <cell r="O913" t="str">
            <v>大学英语</v>
          </cell>
          <cell r="P913">
            <v>29</v>
          </cell>
          <cell r="Q913">
            <v>29</v>
          </cell>
          <cell r="R913" t="str">
            <v>财务会计教育专业综合</v>
          </cell>
          <cell r="S913">
            <v>45</v>
          </cell>
          <cell r="T913">
            <v>45</v>
          </cell>
          <cell r="U913"/>
          <cell r="V913">
            <v>45.3</v>
          </cell>
          <cell r="W913">
            <v>82.57</v>
          </cell>
          <cell r="X913">
            <v>60.207999999999998</v>
          </cell>
        </row>
        <row r="914">
          <cell r="C914" t="str">
            <v>186303010104</v>
          </cell>
          <cell r="D914" t="str">
            <v>曹国庆</v>
          </cell>
          <cell r="E914" t="str">
            <v>510725200110016129</v>
          </cell>
          <cell r="F914" t="str">
            <v>四川职业技术学院</v>
          </cell>
          <cell r="G914" t="str">
            <v>四川职业技术学院</v>
          </cell>
          <cell r="H914" t="str">
            <v>财务管理</v>
          </cell>
          <cell r="I914">
            <v>0</v>
          </cell>
          <cell r="J914" t="str">
            <v>经济与管理学院</v>
          </cell>
          <cell r="K914" t="str">
            <v>财务会计教育</v>
          </cell>
          <cell r="L914" t="str">
            <v>计算机基础A</v>
          </cell>
          <cell r="M914">
            <v>42.5</v>
          </cell>
          <cell r="N914">
            <v>42.5</v>
          </cell>
          <cell r="O914" t="str">
            <v>大学英语</v>
          </cell>
          <cell r="P914">
            <v>41</v>
          </cell>
          <cell r="Q914">
            <v>41</v>
          </cell>
          <cell r="R914" t="str">
            <v>财务会计教育专业综合</v>
          </cell>
          <cell r="S914">
            <v>42.5</v>
          </cell>
          <cell r="T914">
            <v>42.5</v>
          </cell>
          <cell r="U914"/>
          <cell r="V914">
            <v>42.05</v>
          </cell>
          <cell r="W914">
            <v>80.02</v>
          </cell>
          <cell r="X914">
            <v>57.238</v>
          </cell>
        </row>
        <row r="915">
          <cell r="C915" t="str">
            <v>186303010344</v>
          </cell>
          <cell r="D915" t="str">
            <v>次仁拉错</v>
          </cell>
          <cell r="E915" t="str">
            <v>513338200001191609</v>
          </cell>
          <cell r="F915" t="str">
            <v>四川职业技术学院</v>
          </cell>
          <cell r="G915" t="str">
            <v>四川职业技术学院</v>
          </cell>
          <cell r="H915" t="str">
            <v>财务管理</v>
          </cell>
          <cell r="I915">
            <v>0</v>
          </cell>
          <cell r="J915" t="str">
            <v>经济与管理学院</v>
          </cell>
          <cell r="K915" t="str">
            <v>财务会计教育</v>
          </cell>
          <cell r="L915" t="str">
            <v>计算机基础A</v>
          </cell>
          <cell r="M915">
            <v>37</v>
          </cell>
          <cell r="N915">
            <v>37</v>
          </cell>
          <cell r="O915" t="str">
            <v>大学英语</v>
          </cell>
          <cell r="P915">
            <v>28</v>
          </cell>
          <cell r="Q915">
            <v>28</v>
          </cell>
          <cell r="R915" t="str">
            <v>财务会计教育专业综合</v>
          </cell>
          <cell r="S915">
            <v>39</v>
          </cell>
          <cell r="T915">
            <v>39</v>
          </cell>
          <cell r="U915"/>
          <cell r="V915">
            <v>35.1</v>
          </cell>
          <cell r="W915">
            <v>87.27</v>
          </cell>
          <cell r="X915">
            <v>55.968000000000004</v>
          </cell>
        </row>
        <row r="916">
          <cell r="C916" t="str">
            <v>186303010225</v>
          </cell>
          <cell r="D916" t="str">
            <v>祝明才</v>
          </cell>
          <cell r="E916" t="str">
            <v>513422200205046010</v>
          </cell>
          <cell r="F916" t="str">
            <v>四川职业技术学院</v>
          </cell>
          <cell r="G916" t="str">
            <v>四川职业技术学院</v>
          </cell>
          <cell r="H916" t="str">
            <v>财务管理</v>
          </cell>
          <cell r="I916">
            <v>0</v>
          </cell>
          <cell r="J916" t="str">
            <v>经济与管理学院</v>
          </cell>
          <cell r="K916" t="str">
            <v>财务会计教育</v>
          </cell>
          <cell r="L916" t="str">
            <v>计算机基础A</v>
          </cell>
          <cell r="M916">
            <v>30.5</v>
          </cell>
          <cell r="N916">
            <v>30.5</v>
          </cell>
          <cell r="O916" t="str">
            <v>大学英语</v>
          </cell>
          <cell r="P916">
            <v>16</v>
          </cell>
          <cell r="Q916">
            <v>16</v>
          </cell>
          <cell r="R916" t="str">
            <v>财务会计教育专业综合</v>
          </cell>
          <cell r="S916">
            <v>63.5</v>
          </cell>
          <cell r="T916">
            <v>63.5</v>
          </cell>
          <cell r="U916"/>
          <cell r="V916">
            <v>39.35</v>
          </cell>
          <cell r="W916">
            <v>80.3</v>
          </cell>
          <cell r="X916">
            <v>55.73</v>
          </cell>
        </row>
        <row r="917">
          <cell r="C917" t="str">
            <v>186303010132</v>
          </cell>
          <cell r="D917" t="str">
            <v>赵瑾琪</v>
          </cell>
          <cell r="E917" t="str">
            <v>522321200005117645</v>
          </cell>
          <cell r="F917" t="str">
            <v>四川职业技术学院</v>
          </cell>
          <cell r="G917" t="str">
            <v>四川职业技术学院</v>
          </cell>
          <cell r="H917" t="str">
            <v>财务管理</v>
          </cell>
          <cell r="I917">
            <v>0</v>
          </cell>
          <cell r="J917" t="str">
            <v>经济与管理学院</v>
          </cell>
          <cell r="K917" t="str">
            <v>财务会计教育</v>
          </cell>
          <cell r="L917" t="str">
            <v>计算机基础A</v>
          </cell>
          <cell r="M917">
            <v>36</v>
          </cell>
          <cell r="N917">
            <v>36</v>
          </cell>
          <cell r="O917" t="str">
            <v>大学英语</v>
          </cell>
          <cell r="P917">
            <v>35</v>
          </cell>
          <cell r="Q917">
            <v>35</v>
          </cell>
          <cell r="R917" t="str">
            <v>财务会计教育专业综合</v>
          </cell>
          <cell r="S917">
            <v>35.5</v>
          </cell>
          <cell r="T917">
            <v>35.5</v>
          </cell>
          <cell r="U917"/>
          <cell r="V917">
            <v>35.5</v>
          </cell>
          <cell r="W917">
            <v>82.97</v>
          </cell>
          <cell r="X917">
            <v>54.488</v>
          </cell>
        </row>
        <row r="918">
          <cell r="C918" t="str">
            <v>186303010108</v>
          </cell>
          <cell r="D918" t="str">
            <v>胡岑</v>
          </cell>
          <cell r="E918" t="str">
            <v>510902199901059185</v>
          </cell>
          <cell r="F918" t="str">
            <v>四川职业技术学院</v>
          </cell>
          <cell r="G918" t="str">
            <v>四川职业技术学院</v>
          </cell>
          <cell r="H918" t="str">
            <v>财务管理</v>
          </cell>
          <cell r="I918">
            <v>0</v>
          </cell>
          <cell r="J918" t="str">
            <v>经济与管理学院</v>
          </cell>
          <cell r="K918" t="str">
            <v>财务会计教育</v>
          </cell>
          <cell r="L918" t="str">
            <v>计算机基础A</v>
          </cell>
          <cell r="M918">
            <v>47.5</v>
          </cell>
          <cell r="N918">
            <v>47.5</v>
          </cell>
          <cell r="O918" t="str">
            <v>大学英语</v>
          </cell>
          <cell r="P918">
            <v>15</v>
          </cell>
          <cell r="Q918">
            <v>15</v>
          </cell>
          <cell r="R918" t="str">
            <v>财务会计教育专业综合</v>
          </cell>
          <cell r="S918">
            <v>33</v>
          </cell>
          <cell r="T918">
            <v>33</v>
          </cell>
          <cell r="U918"/>
          <cell r="V918">
            <v>31.950000000000003</v>
          </cell>
          <cell r="W918">
            <v>86.37</v>
          </cell>
          <cell r="X918">
            <v>53.718000000000004</v>
          </cell>
        </row>
        <row r="919">
          <cell r="C919" t="str">
            <v>186303010234</v>
          </cell>
          <cell r="D919" t="str">
            <v>赵婷婷</v>
          </cell>
          <cell r="E919" t="str">
            <v>510525199903087908</v>
          </cell>
          <cell r="F919" t="str">
            <v>四川职业技术学院</v>
          </cell>
          <cell r="G919" t="str">
            <v>四川职业技术学院</v>
          </cell>
          <cell r="H919" t="str">
            <v>财务管理</v>
          </cell>
          <cell r="I919">
            <v>0</v>
          </cell>
          <cell r="J919" t="str">
            <v>经济与管理学院</v>
          </cell>
          <cell r="K919" t="str">
            <v>财务会计教育</v>
          </cell>
          <cell r="L919" t="str">
            <v>计算机基础A</v>
          </cell>
          <cell r="M919">
            <v>48.5</v>
          </cell>
          <cell r="N919">
            <v>48.5</v>
          </cell>
          <cell r="O919" t="str">
            <v>大学英语</v>
          </cell>
          <cell r="P919">
            <v>22</v>
          </cell>
          <cell r="Q919">
            <v>22</v>
          </cell>
          <cell r="R919" t="str">
            <v>财务会计教育专业综合</v>
          </cell>
          <cell r="S919">
            <v>27</v>
          </cell>
          <cell r="T919">
            <v>27</v>
          </cell>
          <cell r="U919"/>
          <cell r="V919">
            <v>31.95</v>
          </cell>
          <cell r="W919">
            <v>82.99</v>
          </cell>
          <cell r="X919">
            <v>52.366</v>
          </cell>
        </row>
        <row r="920">
          <cell r="C920" t="str">
            <v>186303010238</v>
          </cell>
          <cell r="D920" t="str">
            <v>戴芳</v>
          </cell>
          <cell r="E920" t="str">
            <v>653226200003180022</v>
          </cell>
          <cell r="F920" t="str">
            <v>四川职业技术学院</v>
          </cell>
          <cell r="G920" t="str">
            <v>四川职业技术学院</v>
          </cell>
          <cell r="H920" t="str">
            <v>财务管理</v>
          </cell>
          <cell r="I920">
            <v>0</v>
          </cell>
          <cell r="J920" t="str">
            <v>经济与管理学院</v>
          </cell>
          <cell r="K920" t="str">
            <v>财务会计教育</v>
          </cell>
          <cell r="L920" t="str">
            <v>计算机基础A</v>
          </cell>
          <cell r="M920">
            <v>54.5</v>
          </cell>
          <cell r="N920">
            <v>54.5</v>
          </cell>
          <cell r="O920" t="str">
            <v>大学英语</v>
          </cell>
          <cell r="P920">
            <v>20</v>
          </cell>
          <cell r="Q920">
            <v>20</v>
          </cell>
          <cell r="R920" t="str">
            <v>财务会计教育专业综合</v>
          </cell>
          <cell r="S920">
            <v>25</v>
          </cell>
          <cell r="T920">
            <v>25</v>
          </cell>
          <cell r="U920"/>
          <cell r="V920">
            <v>32.349999999999994</v>
          </cell>
          <cell r="W920">
            <v>81.2</v>
          </cell>
          <cell r="X920">
            <v>51.89</v>
          </cell>
        </row>
        <row r="921">
          <cell r="C921" t="str">
            <v>186303010213</v>
          </cell>
          <cell r="D921" t="str">
            <v>云雁飞</v>
          </cell>
          <cell r="E921" t="str">
            <v>511129200105012215</v>
          </cell>
          <cell r="F921" t="str">
            <v>四川职业技术学院</v>
          </cell>
          <cell r="G921" t="str">
            <v>四川职业技术学院</v>
          </cell>
          <cell r="H921" t="str">
            <v>财务管理</v>
          </cell>
          <cell r="I921">
            <v>0</v>
          </cell>
          <cell r="J921" t="str">
            <v>经济与管理学院</v>
          </cell>
          <cell r="K921" t="str">
            <v>财务会计教育</v>
          </cell>
          <cell r="L921" t="str">
            <v>计算机基础A</v>
          </cell>
          <cell r="M921">
            <v>36.5</v>
          </cell>
          <cell r="N921">
            <v>36.5</v>
          </cell>
          <cell r="O921" t="str">
            <v>大学英语</v>
          </cell>
          <cell r="P921">
            <v>24</v>
          </cell>
          <cell r="Q921">
            <v>24</v>
          </cell>
          <cell r="R921" t="str">
            <v>财务会计教育专业综合</v>
          </cell>
          <cell r="S921">
            <v>40.5</v>
          </cell>
          <cell r="T921">
            <v>40.5</v>
          </cell>
          <cell r="U921"/>
          <cell r="V921">
            <v>34.349999999999994</v>
          </cell>
          <cell r="W921">
            <v>77.099999999999994</v>
          </cell>
          <cell r="X921">
            <v>51.449999999999996</v>
          </cell>
        </row>
        <row r="922">
          <cell r="C922" t="str">
            <v>186303010308</v>
          </cell>
          <cell r="D922" t="str">
            <v>拥忠拉姆</v>
          </cell>
          <cell r="E922" t="str">
            <v>513321199901196824</v>
          </cell>
          <cell r="F922" t="str">
            <v>四川职业技术学院</v>
          </cell>
          <cell r="G922" t="str">
            <v>四川职业技术学院</v>
          </cell>
          <cell r="H922" t="str">
            <v>财务管理</v>
          </cell>
          <cell r="I922">
            <v>0</v>
          </cell>
          <cell r="J922" t="str">
            <v>经济与管理学院</v>
          </cell>
          <cell r="K922" t="str">
            <v>财务会计教育</v>
          </cell>
          <cell r="L922" t="str">
            <v>计算机基础A</v>
          </cell>
          <cell r="M922">
            <v>32</v>
          </cell>
          <cell r="N922">
            <v>32</v>
          </cell>
          <cell r="O922" t="str">
            <v>大学英语</v>
          </cell>
          <cell r="P922">
            <v>19</v>
          </cell>
          <cell r="Q922">
            <v>19</v>
          </cell>
          <cell r="R922" t="str">
            <v>财务会计教育专业综合</v>
          </cell>
          <cell r="S922">
            <v>27.5</v>
          </cell>
          <cell r="T922">
            <v>27.5</v>
          </cell>
          <cell r="U922"/>
          <cell r="V922">
            <v>26.3</v>
          </cell>
          <cell r="W922">
            <v>86.13</v>
          </cell>
          <cell r="X922">
            <v>50.231999999999999</v>
          </cell>
        </row>
        <row r="923">
          <cell r="C923" t="str">
            <v>186303010336</v>
          </cell>
          <cell r="D923" t="str">
            <v>次仁拥金</v>
          </cell>
          <cell r="E923" t="str">
            <v>513335199906091501</v>
          </cell>
          <cell r="F923" t="str">
            <v>四川职业技术学院</v>
          </cell>
          <cell r="G923" t="str">
            <v>四川职业技术学院</v>
          </cell>
          <cell r="H923" t="str">
            <v>财务管理</v>
          </cell>
          <cell r="I923">
            <v>0</v>
          </cell>
          <cell r="J923" t="str">
            <v>经济与管理学院</v>
          </cell>
          <cell r="K923" t="str">
            <v>财务会计教育</v>
          </cell>
          <cell r="L923" t="str">
            <v>计算机基础A</v>
          </cell>
          <cell r="M923">
            <v>24</v>
          </cell>
          <cell r="N923">
            <v>24</v>
          </cell>
          <cell r="O923" t="str">
            <v>大学英语</v>
          </cell>
          <cell r="P923">
            <v>30</v>
          </cell>
          <cell r="Q923">
            <v>30</v>
          </cell>
          <cell r="R923" t="str">
            <v>财务会计教育专业综合</v>
          </cell>
          <cell r="S923">
            <v>24</v>
          </cell>
          <cell r="T923">
            <v>24</v>
          </cell>
          <cell r="U923"/>
          <cell r="V923">
            <v>25.8</v>
          </cell>
          <cell r="W923">
            <v>85.9</v>
          </cell>
          <cell r="X923">
            <v>49.84</v>
          </cell>
        </row>
        <row r="924">
          <cell r="C924" t="str">
            <v>186303010335</v>
          </cell>
          <cell r="D924" t="str">
            <v>四郎志玛</v>
          </cell>
          <cell r="E924" t="str">
            <v>513338200002181605</v>
          </cell>
          <cell r="F924" t="str">
            <v>四川职业技术学院</v>
          </cell>
          <cell r="G924" t="str">
            <v>四川职业技术学院</v>
          </cell>
          <cell r="H924" t="str">
            <v>财务管理</v>
          </cell>
          <cell r="I924">
            <v>0</v>
          </cell>
          <cell r="J924" t="str">
            <v>经济与管理学院</v>
          </cell>
          <cell r="K924" t="str">
            <v>财务会计教育</v>
          </cell>
          <cell r="L924" t="str">
            <v>计算机基础A</v>
          </cell>
          <cell r="M924">
            <v>25.5</v>
          </cell>
          <cell r="N924">
            <v>25.5</v>
          </cell>
          <cell r="O924" t="str">
            <v>大学英语</v>
          </cell>
          <cell r="P924">
            <v>20</v>
          </cell>
          <cell r="Q924">
            <v>20</v>
          </cell>
          <cell r="R924" t="str">
            <v>财务会计教育专业综合</v>
          </cell>
          <cell r="S924">
            <v>18.5</v>
          </cell>
          <cell r="T924">
            <v>18.5</v>
          </cell>
          <cell r="U924"/>
          <cell r="V924">
            <v>21.049999999999997</v>
          </cell>
          <cell r="W924">
            <v>85.47</v>
          </cell>
          <cell r="X924">
            <v>46.817999999999998</v>
          </cell>
        </row>
        <row r="925">
          <cell r="C925" t="str">
            <v>186303010339</v>
          </cell>
          <cell r="D925" t="str">
            <v>罗绒丁真</v>
          </cell>
          <cell r="E925" t="str">
            <v>513337199810011012</v>
          </cell>
          <cell r="F925" t="str">
            <v>四川职业技术学院</v>
          </cell>
          <cell r="G925" t="str">
            <v>四川职业技术学院</v>
          </cell>
          <cell r="H925" t="str">
            <v>财务管理</v>
          </cell>
          <cell r="I925">
            <v>0</v>
          </cell>
          <cell r="J925" t="str">
            <v>经济与管理学院</v>
          </cell>
          <cell r="K925" t="str">
            <v>财务会计教育</v>
          </cell>
          <cell r="L925" t="str">
            <v>计算机基础A</v>
          </cell>
          <cell r="M925">
            <v>25</v>
          </cell>
          <cell r="N925">
            <v>25</v>
          </cell>
          <cell r="O925" t="str">
            <v>大学英语</v>
          </cell>
          <cell r="P925">
            <v>14</v>
          </cell>
          <cell r="Q925">
            <v>14</v>
          </cell>
          <cell r="R925" t="str">
            <v>财务会计教育专业综合</v>
          </cell>
          <cell r="S925">
            <v>25</v>
          </cell>
          <cell r="T925">
            <v>25</v>
          </cell>
          <cell r="U925"/>
          <cell r="V925">
            <v>21.7</v>
          </cell>
          <cell r="W925">
            <v>79.36</v>
          </cell>
          <cell r="X925">
            <v>44.763999999999996</v>
          </cell>
        </row>
        <row r="926">
          <cell r="C926" t="str">
            <v>186303010338</v>
          </cell>
          <cell r="D926" t="str">
            <v>呷绒泽仁</v>
          </cell>
          <cell r="E926" t="str">
            <v>513337199709071117</v>
          </cell>
          <cell r="F926" t="str">
            <v>四川职业技术学院</v>
          </cell>
          <cell r="G926" t="str">
            <v>四川职业技术学院</v>
          </cell>
          <cell r="H926" t="str">
            <v>财务管理</v>
          </cell>
          <cell r="I926">
            <v>0</v>
          </cell>
          <cell r="J926" t="str">
            <v>经济与管理学院</v>
          </cell>
          <cell r="K926" t="str">
            <v>财务会计教育</v>
          </cell>
          <cell r="L926" t="str">
            <v>计算机基础A</v>
          </cell>
          <cell r="M926">
            <v>29.5</v>
          </cell>
          <cell r="N926">
            <v>29.5</v>
          </cell>
          <cell r="O926" t="str">
            <v>大学英语</v>
          </cell>
          <cell r="P926">
            <v>15</v>
          </cell>
          <cell r="Q926">
            <v>15</v>
          </cell>
          <cell r="R926" t="str">
            <v>财务会计教育专业综合</v>
          </cell>
          <cell r="S926">
            <v>19.5</v>
          </cell>
          <cell r="T926">
            <v>19.5</v>
          </cell>
          <cell r="U926"/>
          <cell r="V926">
            <v>21.15</v>
          </cell>
          <cell r="W926">
            <v>78.84</v>
          </cell>
          <cell r="X926">
            <v>44.225999999999999</v>
          </cell>
        </row>
        <row r="927">
          <cell r="C927" t="str">
            <v>186303010226</v>
          </cell>
          <cell r="D927" t="str">
            <v>项贵发</v>
          </cell>
          <cell r="E927" t="str">
            <v>513422199801232519</v>
          </cell>
          <cell r="F927" t="str">
            <v>四川职业技术学院</v>
          </cell>
          <cell r="G927" t="str">
            <v>四川职业技术学院</v>
          </cell>
          <cell r="H927" t="str">
            <v>财务管理</v>
          </cell>
          <cell r="I927">
            <v>0</v>
          </cell>
          <cell r="J927" t="str">
            <v>经济与管理学院</v>
          </cell>
          <cell r="K927" t="str">
            <v>财务会计教育</v>
          </cell>
          <cell r="L927" t="str">
            <v>计算机基础A</v>
          </cell>
          <cell r="M927">
            <v>34</v>
          </cell>
          <cell r="N927">
            <v>34</v>
          </cell>
          <cell r="O927" t="str">
            <v>大学英语</v>
          </cell>
          <cell r="P927">
            <v>15</v>
          </cell>
          <cell r="Q927">
            <v>15</v>
          </cell>
          <cell r="R927" t="str">
            <v>财务会计教育专业综合</v>
          </cell>
          <cell r="S927">
            <v>17.5</v>
          </cell>
          <cell r="T927">
            <v>17.5</v>
          </cell>
          <cell r="U927"/>
          <cell r="V927">
            <v>21.7</v>
          </cell>
          <cell r="W927">
            <v>75.66</v>
          </cell>
          <cell r="X927">
            <v>43.283999999999999</v>
          </cell>
        </row>
        <row r="928">
          <cell r="C928" t="str">
            <v>186303020123</v>
          </cell>
          <cell r="D928" t="str">
            <v>鲜雨洛</v>
          </cell>
          <cell r="E928" t="str">
            <v>513722200002150025</v>
          </cell>
          <cell r="F928" t="str">
            <v>四川职业技术学院</v>
          </cell>
          <cell r="G928" t="str">
            <v>四川职业技术学院</v>
          </cell>
          <cell r="H928" t="str">
            <v>会计</v>
          </cell>
          <cell r="I928">
            <v>0</v>
          </cell>
          <cell r="J928" t="str">
            <v>经济与管理学院</v>
          </cell>
          <cell r="K928" t="str">
            <v>财务会计教育</v>
          </cell>
          <cell r="L928" t="str">
            <v>计算机基础A</v>
          </cell>
          <cell r="M928">
            <v>73</v>
          </cell>
          <cell r="N928">
            <v>73</v>
          </cell>
          <cell r="O928" t="str">
            <v>大学英语</v>
          </cell>
          <cell r="P928">
            <v>70</v>
          </cell>
          <cell r="Q928">
            <v>70</v>
          </cell>
          <cell r="R928" t="str">
            <v>财务会计教育专业综合</v>
          </cell>
          <cell r="S928">
            <v>79</v>
          </cell>
          <cell r="T928">
            <v>79</v>
          </cell>
          <cell r="U928"/>
          <cell r="V928">
            <v>74.5</v>
          </cell>
          <cell r="W928">
            <v>90.1</v>
          </cell>
          <cell r="X928">
            <v>80.739999999999995</v>
          </cell>
        </row>
        <row r="929">
          <cell r="C929" t="str">
            <v>186303020310</v>
          </cell>
          <cell r="D929" t="str">
            <v>宋银芳</v>
          </cell>
          <cell r="E929" t="str">
            <v>510502199909128729</v>
          </cell>
          <cell r="F929" t="str">
            <v>四川职业技术学院</v>
          </cell>
          <cell r="G929" t="str">
            <v>四川职业技术学院</v>
          </cell>
          <cell r="H929" t="str">
            <v>会计</v>
          </cell>
          <cell r="I929">
            <v>0</v>
          </cell>
          <cell r="J929" t="str">
            <v>经济与管理学院</v>
          </cell>
          <cell r="K929" t="str">
            <v>财务会计教育</v>
          </cell>
          <cell r="L929" t="str">
            <v>计算机基础A</v>
          </cell>
          <cell r="M929">
            <v>71</v>
          </cell>
          <cell r="N929">
            <v>71</v>
          </cell>
          <cell r="O929" t="str">
            <v>大学英语</v>
          </cell>
          <cell r="P929">
            <v>62</v>
          </cell>
          <cell r="Q929">
            <v>62</v>
          </cell>
          <cell r="R929" t="str">
            <v>财务会计教育专业综合</v>
          </cell>
          <cell r="S929">
            <v>73.5</v>
          </cell>
          <cell r="T929">
            <v>73.5</v>
          </cell>
          <cell r="U929"/>
          <cell r="V929">
            <v>69.3</v>
          </cell>
          <cell r="W929">
            <v>91.32</v>
          </cell>
          <cell r="X929">
            <v>78.108000000000004</v>
          </cell>
        </row>
        <row r="930">
          <cell r="C930" t="str">
            <v>186303020330</v>
          </cell>
          <cell r="D930" t="str">
            <v>袁铭</v>
          </cell>
          <cell r="E930" t="str">
            <v>511902199908139429</v>
          </cell>
          <cell r="F930" t="str">
            <v>四川职业技术学院</v>
          </cell>
          <cell r="G930" t="str">
            <v>四川职业技术学院</v>
          </cell>
          <cell r="H930" t="str">
            <v>会计</v>
          </cell>
          <cell r="I930">
            <v>0</v>
          </cell>
          <cell r="J930" t="str">
            <v>经济与管理学院</v>
          </cell>
          <cell r="K930" t="str">
            <v>财务会计教育</v>
          </cell>
          <cell r="L930" t="str">
            <v>计算机基础A</v>
          </cell>
          <cell r="M930">
            <v>72</v>
          </cell>
          <cell r="N930">
            <v>72</v>
          </cell>
          <cell r="O930" t="str">
            <v>大学英语</v>
          </cell>
          <cell r="P930">
            <v>52</v>
          </cell>
          <cell r="Q930">
            <v>52</v>
          </cell>
          <cell r="R930" t="str">
            <v>财务会计教育专业综合</v>
          </cell>
          <cell r="S930">
            <v>79</v>
          </cell>
          <cell r="T930">
            <v>79</v>
          </cell>
          <cell r="U930"/>
          <cell r="V930">
            <v>68.8</v>
          </cell>
          <cell r="W930">
            <v>89.57</v>
          </cell>
          <cell r="X930">
            <v>77.10799999999999</v>
          </cell>
        </row>
        <row r="931">
          <cell r="C931" t="str">
            <v>186303020103</v>
          </cell>
          <cell r="D931" t="str">
            <v>卿晓晗</v>
          </cell>
          <cell r="E931" t="str">
            <v>510125199908145626</v>
          </cell>
          <cell r="F931" t="str">
            <v>四川职业技术学院</v>
          </cell>
          <cell r="G931" t="str">
            <v>四川职业技术学院</v>
          </cell>
          <cell r="H931" t="str">
            <v>会计</v>
          </cell>
          <cell r="I931">
            <v>0</v>
          </cell>
          <cell r="J931" t="str">
            <v>经济与管理学院</v>
          </cell>
          <cell r="K931" t="str">
            <v>财务会计教育</v>
          </cell>
          <cell r="L931" t="str">
            <v>计算机基础A</v>
          </cell>
          <cell r="M931">
            <v>80.5</v>
          </cell>
          <cell r="N931">
            <v>80.5</v>
          </cell>
          <cell r="O931" t="str">
            <v>大学英语</v>
          </cell>
          <cell r="P931">
            <v>59</v>
          </cell>
          <cell r="Q931">
            <v>59</v>
          </cell>
          <cell r="R931" t="str">
            <v>财务会计教育专业综合</v>
          </cell>
          <cell r="S931">
            <v>83</v>
          </cell>
          <cell r="T931">
            <v>83</v>
          </cell>
          <cell r="U931"/>
          <cell r="V931">
            <v>75.05</v>
          </cell>
          <cell r="W931">
            <v>87.06</v>
          </cell>
          <cell r="X931">
            <v>79.853999999999999</v>
          </cell>
        </row>
        <row r="932">
          <cell r="C932" t="str">
            <v>186303020201</v>
          </cell>
          <cell r="D932" t="str">
            <v>罗舒雨</v>
          </cell>
          <cell r="E932" t="str">
            <v>513902200001253706</v>
          </cell>
          <cell r="F932" t="str">
            <v>四川职业技术学院</v>
          </cell>
          <cell r="G932" t="str">
            <v>四川职业技术学院</v>
          </cell>
          <cell r="H932" t="str">
            <v>会计</v>
          </cell>
          <cell r="I932">
            <v>0</v>
          </cell>
          <cell r="J932" t="str">
            <v>经济与管理学院</v>
          </cell>
          <cell r="K932" t="str">
            <v>财务会计教育</v>
          </cell>
          <cell r="L932" t="str">
            <v>计算机基础A</v>
          </cell>
          <cell r="M932">
            <v>66</v>
          </cell>
          <cell r="N932">
            <v>66</v>
          </cell>
          <cell r="O932" t="str">
            <v>大学英语</v>
          </cell>
          <cell r="P932">
            <v>53</v>
          </cell>
          <cell r="Q932">
            <v>53</v>
          </cell>
          <cell r="R932" t="str">
            <v>财务会计教育专业综合</v>
          </cell>
          <cell r="S932">
            <v>92.5</v>
          </cell>
          <cell r="T932">
            <v>92.5</v>
          </cell>
          <cell r="U932"/>
          <cell r="V932">
            <v>72.7</v>
          </cell>
          <cell r="W932">
            <v>87.36</v>
          </cell>
          <cell r="X932">
            <v>78.563999999999993</v>
          </cell>
        </row>
        <row r="933">
          <cell r="C933" t="str">
            <v>186303020134</v>
          </cell>
          <cell r="D933" t="str">
            <v>袁隆欢</v>
          </cell>
          <cell r="E933" t="str">
            <v>513425199909024323</v>
          </cell>
          <cell r="F933" t="str">
            <v>四川职业技术学院</v>
          </cell>
          <cell r="G933" t="str">
            <v>四川职业技术学院</v>
          </cell>
          <cell r="H933" t="str">
            <v>会计</v>
          </cell>
          <cell r="I933">
            <v>0</v>
          </cell>
          <cell r="J933" t="str">
            <v>经济与管理学院</v>
          </cell>
          <cell r="K933" t="str">
            <v>财务会计教育</v>
          </cell>
          <cell r="L933" t="str">
            <v>计算机基础A</v>
          </cell>
          <cell r="M933">
            <v>72.5</v>
          </cell>
          <cell r="N933">
            <v>72.5</v>
          </cell>
          <cell r="O933" t="str">
            <v>大学英语</v>
          </cell>
          <cell r="P933">
            <v>59</v>
          </cell>
          <cell r="Q933">
            <v>59</v>
          </cell>
          <cell r="R933" t="str">
            <v>财务会计教育专业综合</v>
          </cell>
          <cell r="S933">
            <v>84</v>
          </cell>
          <cell r="T933">
            <v>84</v>
          </cell>
          <cell r="U933"/>
          <cell r="V933">
            <v>73.050000000000011</v>
          </cell>
          <cell r="W933">
            <v>85.5</v>
          </cell>
          <cell r="X933">
            <v>78.03</v>
          </cell>
        </row>
        <row r="934">
          <cell r="C934" t="str">
            <v>186303020227</v>
          </cell>
          <cell r="D934" t="str">
            <v>张婉婷</v>
          </cell>
          <cell r="E934" t="str">
            <v>513823200006221523</v>
          </cell>
          <cell r="F934" t="str">
            <v>四川职业技术学院</v>
          </cell>
          <cell r="G934" t="str">
            <v>四川职业技术学院</v>
          </cell>
          <cell r="H934" t="str">
            <v>会计</v>
          </cell>
          <cell r="I934">
            <v>0</v>
          </cell>
          <cell r="J934" t="str">
            <v>经济与管理学院</v>
          </cell>
          <cell r="K934" t="str">
            <v>财务会计教育</v>
          </cell>
          <cell r="L934" t="str">
            <v>计算机基础A</v>
          </cell>
          <cell r="M934">
            <v>68</v>
          </cell>
          <cell r="N934">
            <v>68</v>
          </cell>
          <cell r="O934" t="str">
            <v>大学英语</v>
          </cell>
          <cell r="P934">
            <v>76</v>
          </cell>
          <cell r="Q934">
            <v>76</v>
          </cell>
          <cell r="R934" t="str">
            <v>财务会计教育专业综合</v>
          </cell>
          <cell r="S934">
            <v>72</v>
          </cell>
          <cell r="T934">
            <v>72</v>
          </cell>
          <cell r="U934"/>
          <cell r="V934">
            <v>72</v>
          </cell>
          <cell r="W934">
            <v>86.99</v>
          </cell>
          <cell r="X934">
            <v>77.995999999999995</v>
          </cell>
        </row>
        <row r="935">
          <cell r="C935" t="str">
            <v>186303020430</v>
          </cell>
          <cell r="D935" t="str">
            <v>宛婷</v>
          </cell>
          <cell r="E935" t="str">
            <v>532126199912070024</v>
          </cell>
          <cell r="F935" t="str">
            <v>四川职业技术学院</v>
          </cell>
          <cell r="G935" t="str">
            <v>四川职业技术学院</v>
          </cell>
          <cell r="H935" t="str">
            <v>会计</v>
          </cell>
          <cell r="I935">
            <v>0</v>
          </cell>
          <cell r="J935" t="str">
            <v>经济与管理学院</v>
          </cell>
          <cell r="K935" t="str">
            <v>财务会计教育</v>
          </cell>
          <cell r="L935" t="str">
            <v>计算机基础A</v>
          </cell>
          <cell r="M935">
            <v>74</v>
          </cell>
          <cell r="N935">
            <v>74</v>
          </cell>
          <cell r="O935" t="str">
            <v>大学英语</v>
          </cell>
          <cell r="P935">
            <v>53</v>
          </cell>
          <cell r="Q935">
            <v>53</v>
          </cell>
          <cell r="R935" t="str">
            <v>财务会计教育专业综合</v>
          </cell>
          <cell r="S935">
            <v>84.5</v>
          </cell>
          <cell r="T935">
            <v>84.5</v>
          </cell>
          <cell r="U935"/>
          <cell r="V935">
            <v>71.900000000000006</v>
          </cell>
          <cell r="W935">
            <v>87.11</v>
          </cell>
          <cell r="X935">
            <v>77.984000000000009</v>
          </cell>
        </row>
        <row r="936">
          <cell r="C936" t="str">
            <v>186303020334</v>
          </cell>
          <cell r="D936" t="str">
            <v>冯婷</v>
          </cell>
          <cell r="E936" t="str">
            <v>513921200012300706</v>
          </cell>
          <cell r="F936" t="str">
            <v>四川职业技术学院</v>
          </cell>
          <cell r="G936" t="str">
            <v>四川职业技术学院</v>
          </cell>
          <cell r="H936" t="str">
            <v>会计</v>
          </cell>
          <cell r="I936">
            <v>0</v>
          </cell>
          <cell r="J936" t="str">
            <v>经济与管理学院</v>
          </cell>
          <cell r="K936" t="str">
            <v>财务会计教育</v>
          </cell>
          <cell r="L936" t="str">
            <v>计算机基础A</v>
          </cell>
          <cell r="M936">
            <v>62</v>
          </cell>
          <cell r="N936">
            <v>62</v>
          </cell>
          <cell r="O936" t="str">
            <v>大学英语</v>
          </cell>
          <cell r="P936">
            <v>52</v>
          </cell>
          <cell r="Q936">
            <v>52</v>
          </cell>
          <cell r="R936" t="str">
            <v>财务会计教育专业综合</v>
          </cell>
          <cell r="S936">
            <v>74.5</v>
          </cell>
          <cell r="T936">
            <v>74.5</v>
          </cell>
          <cell r="U936"/>
          <cell r="V936">
            <v>64</v>
          </cell>
          <cell r="W936">
            <v>89.39</v>
          </cell>
          <cell r="X936">
            <v>74.156000000000006</v>
          </cell>
        </row>
        <row r="937">
          <cell r="C937" t="str">
            <v>186303020106</v>
          </cell>
          <cell r="D937" t="str">
            <v>卜沛芸</v>
          </cell>
          <cell r="E937" t="str">
            <v>511025200008126885</v>
          </cell>
          <cell r="F937" t="str">
            <v>四川职业技术学院</v>
          </cell>
          <cell r="G937" t="str">
            <v>四川职业技术学院</v>
          </cell>
          <cell r="H937" t="str">
            <v>会计</v>
          </cell>
          <cell r="I937">
            <v>0</v>
          </cell>
          <cell r="J937" t="str">
            <v>经济与管理学院</v>
          </cell>
          <cell r="K937" t="str">
            <v>财务会计教育</v>
          </cell>
          <cell r="L937" t="str">
            <v>计算机基础A</v>
          </cell>
          <cell r="M937">
            <v>70</v>
          </cell>
          <cell r="N937">
            <v>70</v>
          </cell>
          <cell r="O937" t="str">
            <v>大学英语</v>
          </cell>
          <cell r="P937">
            <v>72</v>
          </cell>
          <cell r="Q937">
            <v>72</v>
          </cell>
          <cell r="R937" t="str">
            <v>财务会计教育专业综合</v>
          </cell>
          <cell r="S937">
            <v>69</v>
          </cell>
          <cell r="T937">
            <v>69</v>
          </cell>
          <cell r="U937"/>
          <cell r="V937">
            <v>70.199999999999989</v>
          </cell>
          <cell r="W937">
            <v>86.92</v>
          </cell>
          <cell r="X937">
            <v>76.887999999999991</v>
          </cell>
        </row>
        <row r="938">
          <cell r="C938" t="str">
            <v>186303020304</v>
          </cell>
          <cell r="D938" t="str">
            <v>尹浚琳</v>
          </cell>
          <cell r="E938" t="str">
            <v>510182199912184641</v>
          </cell>
          <cell r="F938" t="str">
            <v>四川职业技术学院</v>
          </cell>
          <cell r="G938" t="str">
            <v>四川职业技术学院</v>
          </cell>
          <cell r="H938" t="str">
            <v>会计</v>
          </cell>
          <cell r="I938">
            <v>0</v>
          </cell>
          <cell r="J938" t="str">
            <v>经济与管理学院</v>
          </cell>
          <cell r="K938" t="str">
            <v>财务会计教育</v>
          </cell>
          <cell r="L938" t="str">
            <v>计算机基础A</v>
          </cell>
          <cell r="M938">
            <v>65</v>
          </cell>
          <cell r="N938">
            <v>65</v>
          </cell>
          <cell r="O938" t="str">
            <v>大学英语</v>
          </cell>
          <cell r="P938">
            <v>59</v>
          </cell>
          <cell r="Q938">
            <v>59</v>
          </cell>
          <cell r="R938" t="str">
            <v>财务会计教育专业综合</v>
          </cell>
          <cell r="S938">
            <v>74</v>
          </cell>
          <cell r="T938">
            <v>74</v>
          </cell>
          <cell r="U938"/>
          <cell r="V938">
            <v>66.800000000000011</v>
          </cell>
          <cell r="W938">
            <v>91.86</v>
          </cell>
          <cell r="X938">
            <v>76.824000000000012</v>
          </cell>
        </row>
        <row r="939">
          <cell r="C939" t="str">
            <v>186303020122</v>
          </cell>
          <cell r="D939" t="str">
            <v>蒋丽鹃</v>
          </cell>
          <cell r="E939" t="str">
            <v>513722200001062584</v>
          </cell>
          <cell r="F939" t="str">
            <v>四川职业技术学院</v>
          </cell>
          <cell r="G939" t="str">
            <v>四川职业技术学院</v>
          </cell>
          <cell r="H939" t="str">
            <v>会计</v>
          </cell>
          <cell r="I939">
            <v>0</v>
          </cell>
          <cell r="J939" t="str">
            <v>经济与管理学院</v>
          </cell>
          <cell r="K939" t="str">
            <v>财务会计教育</v>
          </cell>
          <cell r="L939" t="str">
            <v>计算机基础A</v>
          </cell>
          <cell r="M939">
            <v>71</v>
          </cell>
          <cell r="N939">
            <v>71</v>
          </cell>
          <cell r="O939" t="str">
            <v>大学英语</v>
          </cell>
          <cell r="P939">
            <v>66</v>
          </cell>
          <cell r="Q939">
            <v>66</v>
          </cell>
          <cell r="R939" t="str">
            <v>财务会计教育专业综合</v>
          </cell>
          <cell r="S939">
            <v>69.5</v>
          </cell>
          <cell r="T939">
            <v>69.5</v>
          </cell>
          <cell r="U939"/>
          <cell r="V939">
            <v>68.900000000000006</v>
          </cell>
          <cell r="W939">
            <v>88.7</v>
          </cell>
          <cell r="X939">
            <v>76.820000000000007</v>
          </cell>
        </row>
        <row r="940">
          <cell r="C940" t="str">
            <v>186303020117</v>
          </cell>
          <cell r="D940" t="str">
            <v>李纯瑶</v>
          </cell>
          <cell r="E940" t="str">
            <v>513029199903264602</v>
          </cell>
          <cell r="F940" t="str">
            <v>四川职业技术学院</v>
          </cell>
          <cell r="G940" t="str">
            <v>四川职业技术学院</v>
          </cell>
          <cell r="H940" t="str">
            <v>会计</v>
          </cell>
          <cell r="I940">
            <v>0</v>
          </cell>
          <cell r="J940" t="str">
            <v>经济与管理学院</v>
          </cell>
          <cell r="K940" t="str">
            <v>财务会计教育</v>
          </cell>
          <cell r="L940" t="str">
            <v>计算机基础A</v>
          </cell>
          <cell r="M940">
            <v>76.5</v>
          </cell>
          <cell r="N940">
            <v>76.5</v>
          </cell>
          <cell r="O940" t="str">
            <v>大学英语</v>
          </cell>
          <cell r="P940">
            <v>61</v>
          </cell>
          <cell r="Q940">
            <v>61</v>
          </cell>
          <cell r="R940" t="str">
            <v>财务会计教育专业综合</v>
          </cell>
          <cell r="S940">
            <v>80</v>
          </cell>
          <cell r="T940">
            <v>80</v>
          </cell>
          <cell r="U940"/>
          <cell r="V940">
            <v>73.25</v>
          </cell>
          <cell r="W940">
            <v>81.88</v>
          </cell>
          <cell r="X940">
            <v>76.701999999999998</v>
          </cell>
        </row>
        <row r="941">
          <cell r="C941" t="str">
            <v>186303020127</v>
          </cell>
          <cell r="D941" t="str">
            <v>黄洁</v>
          </cell>
          <cell r="E941" t="str">
            <v>513230200003242223</v>
          </cell>
          <cell r="F941" t="str">
            <v>四川职业技术学院</v>
          </cell>
          <cell r="G941" t="str">
            <v>四川职业技术学院</v>
          </cell>
          <cell r="H941" t="str">
            <v>会计</v>
          </cell>
          <cell r="I941">
            <v>0</v>
          </cell>
          <cell r="J941" t="str">
            <v>经济与管理学院</v>
          </cell>
          <cell r="K941" t="str">
            <v>财务会计教育</v>
          </cell>
          <cell r="L941" t="str">
            <v>计算机基础A</v>
          </cell>
          <cell r="M941">
            <v>79</v>
          </cell>
          <cell r="N941">
            <v>79</v>
          </cell>
          <cell r="O941" t="str">
            <v>大学英语</v>
          </cell>
          <cell r="P941">
            <v>66</v>
          </cell>
          <cell r="Q941">
            <v>66</v>
          </cell>
          <cell r="R941" t="str">
            <v>财务会计教育专业综合</v>
          </cell>
          <cell r="S941">
            <v>73</v>
          </cell>
          <cell r="T941">
            <v>73</v>
          </cell>
          <cell r="U941"/>
          <cell r="V941">
            <v>72.7</v>
          </cell>
          <cell r="W941">
            <v>82.54</v>
          </cell>
          <cell r="X941">
            <v>76.635999999999996</v>
          </cell>
        </row>
        <row r="942">
          <cell r="C942" t="str">
            <v>186303020102</v>
          </cell>
          <cell r="D942" t="str">
            <v>苏艳梅</v>
          </cell>
          <cell r="E942" t="str">
            <v>510121199902170024</v>
          </cell>
          <cell r="F942" t="str">
            <v>四川职业技术学院</v>
          </cell>
          <cell r="G942" t="str">
            <v>四川职业技术学院</v>
          </cell>
          <cell r="H942" t="str">
            <v>会计</v>
          </cell>
          <cell r="I942">
            <v>0</v>
          </cell>
          <cell r="J942" t="str">
            <v>经济与管理学院</v>
          </cell>
          <cell r="K942" t="str">
            <v>财务会计教育</v>
          </cell>
          <cell r="L942" t="str">
            <v>计算机基础A</v>
          </cell>
          <cell r="M942">
            <v>76</v>
          </cell>
          <cell r="N942">
            <v>76</v>
          </cell>
          <cell r="O942" t="str">
            <v>大学英语</v>
          </cell>
          <cell r="P942">
            <v>42</v>
          </cell>
          <cell r="Q942">
            <v>42</v>
          </cell>
          <cell r="R942" t="str">
            <v>财务会计教育专业综合</v>
          </cell>
          <cell r="S942">
            <v>81.5</v>
          </cell>
          <cell r="T942">
            <v>81.5</v>
          </cell>
          <cell r="U942"/>
          <cell r="V942">
            <v>68</v>
          </cell>
          <cell r="W942">
            <v>88.82</v>
          </cell>
          <cell r="X942">
            <v>76.328000000000003</v>
          </cell>
        </row>
        <row r="943">
          <cell r="C943" t="str">
            <v>186303020410</v>
          </cell>
          <cell r="D943" t="str">
            <v>周园林</v>
          </cell>
          <cell r="E943" t="str">
            <v>511321199910263599</v>
          </cell>
          <cell r="F943" t="str">
            <v>四川职业技术学院</v>
          </cell>
          <cell r="G943" t="str">
            <v>四川职业技术学院</v>
          </cell>
          <cell r="H943" t="str">
            <v>会计</v>
          </cell>
          <cell r="I943">
            <v>0</v>
          </cell>
          <cell r="J943" t="str">
            <v>经济与管理学院</v>
          </cell>
          <cell r="K943" t="str">
            <v>财务会计教育</v>
          </cell>
          <cell r="L943" t="str">
            <v>计算机基础A</v>
          </cell>
          <cell r="M943">
            <v>81.5</v>
          </cell>
          <cell r="N943">
            <v>81.5</v>
          </cell>
          <cell r="O943" t="str">
            <v>大学英语</v>
          </cell>
          <cell r="P943">
            <v>52</v>
          </cell>
          <cell r="Q943">
            <v>52</v>
          </cell>
          <cell r="R943" t="str">
            <v>财务会计教育专业综合</v>
          </cell>
          <cell r="S943">
            <v>75.5</v>
          </cell>
          <cell r="T943">
            <v>75.5</v>
          </cell>
          <cell r="U943"/>
          <cell r="V943">
            <v>70.25</v>
          </cell>
          <cell r="W943">
            <v>85.43</v>
          </cell>
          <cell r="X943">
            <v>76.322000000000003</v>
          </cell>
        </row>
        <row r="944">
          <cell r="C944" t="str">
            <v>186303020105</v>
          </cell>
          <cell r="D944" t="str">
            <v>魏华玲</v>
          </cell>
          <cell r="E944" t="str">
            <v>513902200003108385</v>
          </cell>
          <cell r="F944" t="str">
            <v>四川职业技术学院</v>
          </cell>
          <cell r="G944" t="str">
            <v>四川职业技术学院</v>
          </cell>
          <cell r="H944" t="str">
            <v>会计</v>
          </cell>
          <cell r="I944">
            <v>0</v>
          </cell>
          <cell r="J944" t="str">
            <v>经济与管理学院</v>
          </cell>
          <cell r="K944" t="str">
            <v>财务会计教育</v>
          </cell>
          <cell r="L944" t="str">
            <v>计算机基础A</v>
          </cell>
          <cell r="M944">
            <v>65</v>
          </cell>
          <cell r="N944">
            <v>65</v>
          </cell>
          <cell r="O944" t="str">
            <v>大学英语</v>
          </cell>
          <cell r="P944">
            <v>53</v>
          </cell>
          <cell r="Q944">
            <v>53</v>
          </cell>
          <cell r="R944" t="str">
            <v>财务会计教育专业综合</v>
          </cell>
          <cell r="S944">
            <v>85</v>
          </cell>
          <cell r="T944">
            <v>85</v>
          </cell>
          <cell r="U944"/>
          <cell r="V944">
            <v>69.400000000000006</v>
          </cell>
          <cell r="W944">
            <v>86.26</v>
          </cell>
          <cell r="X944">
            <v>76.144000000000005</v>
          </cell>
        </row>
        <row r="945">
          <cell r="C945" t="str">
            <v>186303020217</v>
          </cell>
          <cell r="D945" t="str">
            <v>刘兴红</v>
          </cell>
          <cell r="E945" t="str">
            <v>511528199902223226</v>
          </cell>
          <cell r="F945" t="str">
            <v>四川职业技术学院</v>
          </cell>
          <cell r="G945" t="str">
            <v>四川职业技术学院</v>
          </cell>
          <cell r="H945" t="str">
            <v>会计</v>
          </cell>
          <cell r="I945">
            <v>0</v>
          </cell>
          <cell r="J945" t="str">
            <v>经济与管理学院</v>
          </cell>
          <cell r="K945" t="str">
            <v>财务会计教育</v>
          </cell>
          <cell r="L945" t="str">
            <v>计算机基础A</v>
          </cell>
          <cell r="M945">
            <v>63.5</v>
          </cell>
          <cell r="N945">
            <v>63.5</v>
          </cell>
          <cell r="O945" t="str">
            <v>大学英语</v>
          </cell>
          <cell r="P945">
            <v>62</v>
          </cell>
          <cell r="Q945">
            <v>62</v>
          </cell>
          <cell r="R945" t="str">
            <v>财务会计教育专业综合</v>
          </cell>
          <cell r="S945">
            <v>77.5</v>
          </cell>
          <cell r="T945">
            <v>77.5</v>
          </cell>
          <cell r="U945"/>
          <cell r="V945">
            <v>68.650000000000006</v>
          </cell>
          <cell r="W945">
            <v>85.84</v>
          </cell>
          <cell r="X945">
            <v>75.52600000000001</v>
          </cell>
        </row>
        <row r="946">
          <cell r="C946" t="str">
            <v>186303020216</v>
          </cell>
          <cell r="D946" t="str">
            <v>舒燕梅</v>
          </cell>
          <cell r="E946" t="str">
            <v>511522199906143305</v>
          </cell>
          <cell r="F946" t="str">
            <v>四川职业技术学院</v>
          </cell>
          <cell r="G946" t="str">
            <v>四川职业技术学院</v>
          </cell>
          <cell r="H946" t="str">
            <v>会计</v>
          </cell>
          <cell r="I946">
            <v>0</v>
          </cell>
          <cell r="J946" t="str">
            <v>经济与管理学院</v>
          </cell>
          <cell r="K946" t="str">
            <v>财务会计教育</v>
          </cell>
          <cell r="L946" t="str">
            <v>计算机基础A</v>
          </cell>
          <cell r="M946">
            <v>63</v>
          </cell>
          <cell r="N946">
            <v>63</v>
          </cell>
          <cell r="O946" t="str">
            <v>大学英语</v>
          </cell>
          <cell r="P946">
            <v>54</v>
          </cell>
          <cell r="Q946">
            <v>54</v>
          </cell>
          <cell r="R946" t="str">
            <v>财务会计教育专业综合</v>
          </cell>
          <cell r="S946">
            <v>80.5</v>
          </cell>
          <cell r="T946">
            <v>80.5</v>
          </cell>
          <cell r="U946"/>
          <cell r="V946">
            <v>67.3</v>
          </cell>
          <cell r="W946">
            <v>87.52</v>
          </cell>
          <cell r="X946">
            <v>75.388000000000005</v>
          </cell>
        </row>
        <row r="947">
          <cell r="C947" t="str">
            <v>166303020614</v>
          </cell>
          <cell r="D947" t="str">
            <v>曾佳欣</v>
          </cell>
          <cell r="E947" t="str">
            <v>511023199807075078</v>
          </cell>
          <cell r="F947" t="str">
            <v>四川职业技术学院</v>
          </cell>
          <cell r="G947" t="str">
            <v>四川职业技术学院</v>
          </cell>
          <cell r="H947" t="str">
            <v>会计</v>
          </cell>
          <cell r="I947">
            <v>0</v>
          </cell>
          <cell r="J947" t="str">
            <v>经济与管理学院</v>
          </cell>
          <cell r="K947" t="str">
            <v>财务会计教育</v>
          </cell>
          <cell r="L947" t="str">
            <v>计算机基础A</v>
          </cell>
          <cell r="M947">
            <v>84</v>
          </cell>
          <cell r="N947">
            <v>84</v>
          </cell>
          <cell r="O947" t="str">
            <v>大学英语</v>
          </cell>
          <cell r="P947">
            <v>50</v>
          </cell>
          <cell r="Q947">
            <v>50</v>
          </cell>
          <cell r="R947" t="str">
            <v>财务会计教育专业综合</v>
          </cell>
          <cell r="S947">
            <v>79.5</v>
          </cell>
          <cell r="T947">
            <v>79.5</v>
          </cell>
          <cell r="U947"/>
          <cell r="V947">
            <v>72</v>
          </cell>
          <cell r="W947">
            <v>79.05</v>
          </cell>
          <cell r="X947">
            <v>74.819999999999993</v>
          </cell>
        </row>
        <row r="948">
          <cell r="C948" t="str">
            <v>186303020317</v>
          </cell>
          <cell r="D948" t="str">
            <v>赖睿婷</v>
          </cell>
          <cell r="E948" t="str">
            <v>511011199808284765</v>
          </cell>
          <cell r="F948" t="str">
            <v>四川职业技术学院</v>
          </cell>
          <cell r="G948" t="str">
            <v>四川职业技术学院</v>
          </cell>
          <cell r="H948" t="str">
            <v>会计</v>
          </cell>
          <cell r="I948">
            <v>0</v>
          </cell>
          <cell r="J948" t="str">
            <v>经济与管理学院</v>
          </cell>
          <cell r="K948" t="str">
            <v>财务会计教育</v>
          </cell>
          <cell r="L948" t="str">
            <v>计算机基础A</v>
          </cell>
          <cell r="M948">
            <v>61</v>
          </cell>
          <cell r="N948">
            <v>61</v>
          </cell>
          <cell r="O948" t="str">
            <v>大学英语</v>
          </cell>
          <cell r="P948">
            <v>78</v>
          </cell>
          <cell r="Q948">
            <v>78</v>
          </cell>
          <cell r="R948" t="str">
            <v>财务会计教育专业综合</v>
          </cell>
          <cell r="S948">
            <v>64.5</v>
          </cell>
          <cell r="T948">
            <v>64.5</v>
          </cell>
          <cell r="U948"/>
          <cell r="V948">
            <v>67.5</v>
          </cell>
          <cell r="W948">
            <v>85.04</v>
          </cell>
          <cell r="X948">
            <v>74.516000000000005</v>
          </cell>
        </row>
        <row r="949">
          <cell r="C949" t="str">
            <v>186303020402</v>
          </cell>
          <cell r="D949" t="str">
            <v>张雪梅</v>
          </cell>
          <cell r="E949" t="str">
            <v>510181200004193322</v>
          </cell>
          <cell r="F949" t="str">
            <v>四川职业技术学院</v>
          </cell>
          <cell r="G949" t="str">
            <v>四川职业技术学院</v>
          </cell>
          <cell r="H949" t="str">
            <v>会计</v>
          </cell>
          <cell r="I949">
            <v>0</v>
          </cell>
          <cell r="J949" t="str">
            <v>经济与管理学院</v>
          </cell>
          <cell r="K949" t="str">
            <v>财务会计教育</v>
          </cell>
          <cell r="L949" t="str">
            <v>计算机基础A</v>
          </cell>
          <cell r="M949">
            <v>64.5</v>
          </cell>
          <cell r="N949">
            <v>64.5</v>
          </cell>
          <cell r="O949" t="str">
            <v>大学英语</v>
          </cell>
          <cell r="P949">
            <v>46</v>
          </cell>
          <cell r="Q949">
            <v>46</v>
          </cell>
          <cell r="R949" t="str">
            <v>财务会计教育专业综合</v>
          </cell>
          <cell r="S949">
            <v>76.5</v>
          </cell>
          <cell r="T949">
            <v>76.5</v>
          </cell>
          <cell r="U949"/>
          <cell r="V949">
            <v>63.75</v>
          </cell>
          <cell r="W949">
            <v>90.43</v>
          </cell>
          <cell r="X949">
            <v>74.421999999999997</v>
          </cell>
        </row>
        <row r="950">
          <cell r="C950" t="str">
            <v>186303020224</v>
          </cell>
          <cell r="D950" t="str">
            <v>康乐</v>
          </cell>
          <cell r="E950" t="str">
            <v>511923200008059826</v>
          </cell>
          <cell r="F950" t="str">
            <v>四川职业技术学院</v>
          </cell>
          <cell r="G950" t="str">
            <v>四川职业技术学院</v>
          </cell>
          <cell r="H950" t="str">
            <v>会计</v>
          </cell>
          <cell r="I950">
            <v>0</v>
          </cell>
          <cell r="J950" t="str">
            <v>经济与管理学院</v>
          </cell>
          <cell r="K950" t="str">
            <v>财务会计教育</v>
          </cell>
          <cell r="L950" t="str">
            <v>计算机基础A</v>
          </cell>
          <cell r="M950">
            <v>66</v>
          </cell>
          <cell r="N950">
            <v>66</v>
          </cell>
          <cell r="O950" t="str">
            <v>大学英语</v>
          </cell>
          <cell r="P950">
            <v>54</v>
          </cell>
          <cell r="Q950">
            <v>54</v>
          </cell>
          <cell r="R950" t="str">
            <v>财务会计教育专业综合</v>
          </cell>
          <cell r="S950">
            <v>74</v>
          </cell>
          <cell r="T950">
            <v>74</v>
          </cell>
          <cell r="U950"/>
          <cell r="V950">
            <v>65.599999999999994</v>
          </cell>
          <cell r="W950">
            <v>87.56</v>
          </cell>
          <cell r="X950">
            <v>74.383999999999986</v>
          </cell>
        </row>
        <row r="951">
          <cell r="C951" t="str">
            <v>186303020235</v>
          </cell>
          <cell r="D951" t="str">
            <v>张祥慧</v>
          </cell>
          <cell r="E951" t="str">
            <v>513902200008073046</v>
          </cell>
          <cell r="F951" t="str">
            <v>四川职业技术学院</v>
          </cell>
          <cell r="G951" t="str">
            <v>四川职业技术学院</v>
          </cell>
          <cell r="H951" t="str">
            <v>会计</v>
          </cell>
          <cell r="I951">
            <v>0</v>
          </cell>
          <cell r="J951" t="str">
            <v>经济与管理学院</v>
          </cell>
          <cell r="K951" t="str">
            <v>财务会计教育</v>
          </cell>
          <cell r="L951" t="str">
            <v>计算机基础A</v>
          </cell>
          <cell r="M951">
            <v>68.5</v>
          </cell>
          <cell r="N951">
            <v>68.5</v>
          </cell>
          <cell r="O951" t="str">
            <v>大学英语</v>
          </cell>
          <cell r="P951">
            <v>68</v>
          </cell>
          <cell r="Q951">
            <v>68</v>
          </cell>
          <cell r="R951" t="str">
            <v>财务会计教育专业综合</v>
          </cell>
          <cell r="S951">
            <v>62</v>
          </cell>
          <cell r="T951">
            <v>62</v>
          </cell>
          <cell r="U951"/>
          <cell r="V951">
            <v>65.75</v>
          </cell>
          <cell r="W951">
            <v>87.33</v>
          </cell>
          <cell r="X951">
            <v>74.382000000000005</v>
          </cell>
        </row>
        <row r="952">
          <cell r="C952" t="str">
            <v>186303020303</v>
          </cell>
          <cell r="D952" t="str">
            <v>杨容</v>
          </cell>
          <cell r="E952" t="str">
            <v>510521200001085903</v>
          </cell>
          <cell r="F952" t="str">
            <v>四川职业技术学院</v>
          </cell>
          <cell r="G952" t="str">
            <v>四川职业技术学院</v>
          </cell>
          <cell r="H952" t="str">
            <v>会计</v>
          </cell>
          <cell r="I952">
            <v>0</v>
          </cell>
          <cell r="J952" t="str">
            <v>经济与管理学院</v>
          </cell>
          <cell r="K952" t="str">
            <v>财务会计教育</v>
          </cell>
          <cell r="L952" t="str">
            <v>计算机基础A</v>
          </cell>
          <cell r="M952">
            <v>68.5</v>
          </cell>
          <cell r="N952">
            <v>68.5</v>
          </cell>
          <cell r="O952" t="str">
            <v>大学英语</v>
          </cell>
          <cell r="P952">
            <v>64</v>
          </cell>
          <cell r="Q952">
            <v>64</v>
          </cell>
          <cell r="R952" t="str">
            <v>财务会计教育专业综合</v>
          </cell>
          <cell r="S952">
            <v>63.5</v>
          </cell>
          <cell r="T952">
            <v>63.5</v>
          </cell>
          <cell r="U952"/>
          <cell r="V952">
            <v>65.150000000000006</v>
          </cell>
          <cell r="W952">
            <v>88.07</v>
          </cell>
          <cell r="X952">
            <v>74.318000000000012</v>
          </cell>
        </row>
        <row r="953">
          <cell r="C953" t="str">
            <v>186303020329</v>
          </cell>
          <cell r="D953" t="str">
            <v>刘小凤</v>
          </cell>
          <cell r="E953" t="str">
            <v>513029199908264740</v>
          </cell>
          <cell r="F953" t="str">
            <v>四川职业技术学院</v>
          </cell>
          <cell r="G953" t="str">
            <v>四川职业技术学院</v>
          </cell>
          <cell r="H953" t="str">
            <v>会计</v>
          </cell>
          <cell r="I953">
            <v>0</v>
          </cell>
          <cell r="J953" t="str">
            <v>经济与管理学院</v>
          </cell>
          <cell r="K953" t="str">
            <v>财务会计教育</v>
          </cell>
          <cell r="L953" t="str">
            <v>计算机基础A</v>
          </cell>
          <cell r="M953">
            <v>51</v>
          </cell>
          <cell r="N953">
            <v>51</v>
          </cell>
          <cell r="O953" t="str">
            <v>大学英语</v>
          </cell>
          <cell r="P953">
            <v>64</v>
          </cell>
          <cell r="Q953">
            <v>64</v>
          </cell>
          <cell r="R953" t="str">
            <v>财务会计教育专业综合</v>
          </cell>
          <cell r="S953">
            <v>75.5</v>
          </cell>
          <cell r="T953">
            <v>75.5</v>
          </cell>
          <cell r="U953"/>
          <cell r="V953">
            <v>64.7</v>
          </cell>
          <cell r="W953">
            <v>88.41</v>
          </cell>
          <cell r="X953">
            <v>74.183999999999997</v>
          </cell>
        </row>
        <row r="954">
          <cell r="C954" t="str">
            <v>186303020327</v>
          </cell>
          <cell r="D954" t="str">
            <v>游琴</v>
          </cell>
          <cell r="E954" t="str">
            <v>511622199805214624</v>
          </cell>
          <cell r="F954" t="str">
            <v>四川职业技术学院</v>
          </cell>
          <cell r="G954" t="str">
            <v>四川职业技术学院</v>
          </cell>
          <cell r="H954" t="str">
            <v>会计</v>
          </cell>
          <cell r="I954">
            <v>0</v>
          </cell>
          <cell r="J954" t="str">
            <v>经济与管理学院</v>
          </cell>
          <cell r="K954" t="str">
            <v>财务会计教育</v>
          </cell>
          <cell r="L954" t="str">
            <v>计算机基础A</v>
          </cell>
          <cell r="M954">
            <v>71</v>
          </cell>
          <cell r="N954">
            <v>71</v>
          </cell>
          <cell r="O954" t="str">
            <v>大学英语</v>
          </cell>
          <cell r="P954">
            <v>47</v>
          </cell>
          <cell r="Q954">
            <v>47</v>
          </cell>
          <cell r="R954" t="str">
            <v>财务会计教育专业综合</v>
          </cell>
          <cell r="S954">
            <v>73.5</v>
          </cell>
          <cell r="T954">
            <v>73.5</v>
          </cell>
          <cell r="U954"/>
          <cell r="V954">
            <v>64.8</v>
          </cell>
          <cell r="W954">
            <v>86.87</v>
          </cell>
          <cell r="X954">
            <v>73.628</v>
          </cell>
        </row>
        <row r="955">
          <cell r="C955" t="str">
            <v>186303020408</v>
          </cell>
          <cell r="D955" t="str">
            <v>谯晓利</v>
          </cell>
          <cell r="E955" t="str">
            <v>510521199912117405</v>
          </cell>
          <cell r="F955" t="str">
            <v>四川职业技术学院</v>
          </cell>
          <cell r="G955" t="str">
            <v>四川职业技术学院</v>
          </cell>
          <cell r="H955" t="str">
            <v>会计</v>
          </cell>
          <cell r="I955">
            <v>0</v>
          </cell>
          <cell r="J955" t="str">
            <v>经济与管理学院</v>
          </cell>
          <cell r="K955" t="str">
            <v>财务会计教育</v>
          </cell>
          <cell r="L955" t="str">
            <v>计算机基础A</v>
          </cell>
          <cell r="M955">
            <v>76.5</v>
          </cell>
          <cell r="N955">
            <v>76.5</v>
          </cell>
          <cell r="O955" t="str">
            <v>大学英语</v>
          </cell>
          <cell r="P955">
            <v>61</v>
          </cell>
          <cell r="Q955">
            <v>61</v>
          </cell>
          <cell r="R955" t="str">
            <v>财务会计教育专业综合</v>
          </cell>
          <cell r="S955">
            <v>63</v>
          </cell>
          <cell r="T955">
            <v>63</v>
          </cell>
          <cell r="U955"/>
          <cell r="V955">
            <v>66.45</v>
          </cell>
          <cell r="W955">
            <v>83.31</v>
          </cell>
          <cell r="X955">
            <v>73.194000000000003</v>
          </cell>
        </row>
        <row r="956">
          <cell r="C956" t="str">
            <v>186303020209</v>
          </cell>
          <cell r="D956" t="str">
            <v>刘家豪</v>
          </cell>
          <cell r="E956" t="str">
            <v>510923199902103311</v>
          </cell>
          <cell r="F956" t="str">
            <v>四川职业技术学院</v>
          </cell>
          <cell r="G956" t="str">
            <v>四川职业技术学院</v>
          </cell>
          <cell r="H956" t="str">
            <v>会计</v>
          </cell>
          <cell r="I956">
            <v>0</v>
          </cell>
          <cell r="J956" t="str">
            <v>经济与管理学院</v>
          </cell>
          <cell r="K956" t="str">
            <v>财务会计教育</v>
          </cell>
          <cell r="L956" t="str">
            <v>计算机基础A</v>
          </cell>
          <cell r="M956">
            <v>77.5</v>
          </cell>
          <cell r="N956">
            <v>77.5</v>
          </cell>
          <cell r="O956" t="str">
            <v>大学英语</v>
          </cell>
          <cell r="P956">
            <v>26</v>
          </cell>
          <cell r="Q956">
            <v>26</v>
          </cell>
          <cell r="R956" t="str">
            <v>财务会计教育专业综合</v>
          </cell>
          <cell r="S956">
            <v>79.5</v>
          </cell>
          <cell r="T956">
            <v>79.5</v>
          </cell>
          <cell r="U956"/>
          <cell r="V956">
            <v>62.85</v>
          </cell>
          <cell r="W956">
            <v>87.21</v>
          </cell>
          <cell r="X956">
            <v>72.593999999999994</v>
          </cell>
        </row>
        <row r="957">
          <cell r="C957" t="str">
            <v>186303020205</v>
          </cell>
          <cell r="D957" t="str">
            <v>陈孟新</v>
          </cell>
          <cell r="E957" t="str">
            <v>510524200010130381</v>
          </cell>
          <cell r="F957" t="str">
            <v>四川职业技术学院</v>
          </cell>
          <cell r="G957" t="str">
            <v>四川职业技术学院</v>
          </cell>
          <cell r="H957" t="str">
            <v>会计</v>
          </cell>
          <cell r="I957">
            <v>0</v>
          </cell>
          <cell r="J957" t="str">
            <v>经济与管理学院</v>
          </cell>
          <cell r="K957" t="str">
            <v>财务会计教育</v>
          </cell>
          <cell r="L957" t="str">
            <v>计算机基础A</v>
          </cell>
          <cell r="M957">
            <v>68.5</v>
          </cell>
          <cell r="N957">
            <v>68.5</v>
          </cell>
          <cell r="O957" t="str">
            <v>大学英语</v>
          </cell>
          <cell r="P957">
            <v>34</v>
          </cell>
          <cell r="Q957">
            <v>34</v>
          </cell>
          <cell r="R957" t="str">
            <v>财务会计教育专业综合</v>
          </cell>
          <cell r="S957">
            <v>78.5</v>
          </cell>
          <cell r="T957">
            <v>78.5</v>
          </cell>
          <cell r="U957"/>
          <cell r="V957">
            <v>62.150000000000006</v>
          </cell>
          <cell r="W957">
            <v>87.92</v>
          </cell>
          <cell r="X957">
            <v>72.457999999999998</v>
          </cell>
        </row>
        <row r="958">
          <cell r="C958" t="str">
            <v>186303020407</v>
          </cell>
          <cell r="D958" t="str">
            <v>唐雨薇</v>
          </cell>
          <cell r="E958" t="str">
            <v>510502200007155723</v>
          </cell>
          <cell r="F958" t="str">
            <v>四川职业技术学院</v>
          </cell>
          <cell r="G958" t="str">
            <v>四川职业技术学院</v>
          </cell>
          <cell r="H958" t="str">
            <v>会计</v>
          </cell>
          <cell r="I958">
            <v>0</v>
          </cell>
          <cell r="J958" t="str">
            <v>经济与管理学院</v>
          </cell>
          <cell r="K958" t="str">
            <v>财务会计教育</v>
          </cell>
          <cell r="L958" t="str">
            <v>计算机基础A</v>
          </cell>
          <cell r="M958">
            <v>72</v>
          </cell>
          <cell r="N958">
            <v>72</v>
          </cell>
          <cell r="O958" t="str">
            <v>大学英语</v>
          </cell>
          <cell r="P958">
            <v>50</v>
          </cell>
          <cell r="Q958">
            <v>50</v>
          </cell>
          <cell r="R958" t="str">
            <v>财务会计教育专业综合</v>
          </cell>
          <cell r="S958">
            <v>61</v>
          </cell>
          <cell r="T958">
            <v>61</v>
          </cell>
          <cell r="U958"/>
          <cell r="V958">
            <v>61</v>
          </cell>
          <cell r="W958">
            <v>89.31</v>
          </cell>
          <cell r="X958">
            <v>72.324000000000012</v>
          </cell>
        </row>
        <row r="959">
          <cell r="C959" t="str">
            <v>186303020204</v>
          </cell>
          <cell r="D959" t="str">
            <v>肖琼</v>
          </cell>
          <cell r="E959" t="str">
            <v>510503199808195267</v>
          </cell>
          <cell r="F959" t="str">
            <v>四川职业技术学院</v>
          </cell>
          <cell r="G959" t="str">
            <v>四川职业技术学院</v>
          </cell>
          <cell r="H959" t="str">
            <v>会计</v>
          </cell>
          <cell r="I959">
            <v>0</v>
          </cell>
          <cell r="J959" t="str">
            <v>经济与管理学院</v>
          </cell>
          <cell r="K959" t="str">
            <v>财务会计教育</v>
          </cell>
          <cell r="L959" t="str">
            <v>计算机基础A</v>
          </cell>
          <cell r="M959">
            <v>61</v>
          </cell>
          <cell r="N959">
            <v>61</v>
          </cell>
          <cell r="O959" t="str">
            <v>大学英语</v>
          </cell>
          <cell r="P959">
            <v>45</v>
          </cell>
          <cell r="Q959">
            <v>45</v>
          </cell>
          <cell r="R959" t="str">
            <v>财务会计教育专业综合</v>
          </cell>
          <cell r="S959">
            <v>77</v>
          </cell>
          <cell r="T959">
            <v>77</v>
          </cell>
          <cell r="U959"/>
          <cell r="V959">
            <v>62.6</v>
          </cell>
          <cell r="W959">
            <v>86.65</v>
          </cell>
          <cell r="X959">
            <v>72.22</v>
          </cell>
        </row>
        <row r="960">
          <cell r="C960" t="str">
            <v>186303020333</v>
          </cell>
          <cell r="D960" t="str">
            <v>李雅梦</v>
          </cell>
          <cell r="E960" t="str">
            <v>513127199911211028</v>
          </cell>
          <cell r="F960" t="str">
            <v>四川职业技术学院</v>
          </cell>
          <cell r="G960" t="str">
            <v>四川职业技术学院</v>
          </cell>
          <cell r="H960" t="str">
            <v>会计</v>
          </cell>
          <cell r="I960">
            <v>0</v>
          </cell>
          <cell r="J960" t="str">
            <v>经济与管理学院</v>
          </cell>
          <cell r="K960" t="str">
            <v>财务会计教育</v>
          </cell>
          <cell r="L960" t="str">
            <v>计算机基础A</v>
          </cell>
          <cell r="M960">
            <v>68</v>
          </cell>
          <cell r="N960">
            <v>68</v>
          </cell>
          <cell r="O960" t="str">
            <v>大学英语</v>
          </cell>
          <cell r="P960">
            <v>40</v>
          </cell>
          <cell r="Q960">
            <v>40</v>
          </cell>
          <cell r="R960" t="str">
            <v>财务会计教育专业综合</v>
          </cell>
          <cell r="S960">
            <v>74.5</v>
          </cell>
          <cell r="T960">
            <v>74.5</v>
          </cell>
          <cell r="U960"/>
          <cell r="V960">
            <v>62.2</v>
          </cell>
          <cell r="W960">
            <v>87.1</v>
          </cell>
          <cell r="X960">
            <v>72.16</v>
          </cell>
        </row>
        <row r="961">
          <cell r="C961" t="str">
            <v>186303020405</v>
          </cell>
          <cell r="D961" t="str">
            <v>张付婷</v>
          </cell>
          <cell r="E961" t="str">
            <v>513902200005250967</v>
          </cell>
          <cell r="F961" t="str">
            <v>四川职业技术学院</v>
          </cell>
          <cell r="G961" t="str">
            <v>四川职业技术学院</v>
          </cell>
          <cell r="H961" t="str">
            <v>会计</v>
          </cell>
          <cell r="I961">
            <v>0</v>
          </cell>
          <cell r="J961" t="str">
            <v>经济与管理学院</v>
          </cell>
          <cell r="K961" t="str">
            <v>财务会计教育</v>
          </cell>
          <cell r="L961" t="str">
            <v>计算机基础A</v>
          </cell>
          <cell r="M961">
            <v>62</v>
          </cell>
          <cell r="N961">
            <v>62</v>
          </cell>
          <cell r="O961" t="str">
            <v>大学英语</v>
          </cell>
          <cell r="P961">
            <v>34</v>
          </cell>
          <cell r="Q961">
            <v>34</v>
          </cell>
          <cell r="R961" t="str">
            <v>财务会计教育专业综合</v>
          </cell>
          <cell r="S961">
            <v>83.5</v>
          </cell>
          <cell r="T961">
            <v>83.5</v>
          </cell>
          <cell r="U961"/>
          <cell r="V961">
            <v>62.199999999999996</v>
          </cell>
          <cell r="W961">
            <v>86.86</v>
          </cell>
          <cell r="X961">
            <v>72.063999999999993</v>
          </cell>
        </row>
        <row r="962">
          <cell r="C962" t="str">
            <v>186303020331</v>
          </cell>
          <cell r="D962" t="str">
            <v>马超琼</v>
          </cell>
          <cell r="E962" t="str">
            <v>513701200003200723</v>
          </cell>
          <cell r="F962" t="str">
            <v>四川职业技术学院</v>
          </cell>
          <cell r="G962" t="str">
            <v>四川职业技术学院</v>
          </cell>
          <cell r="H962" t="str">
            <v>会计</v>
          </cell>
          <cell r="I962">
            <v>0</v>
          </cell>
          <cell r="J962" t="str">
            <v>经济与管理学院</v>
          </cell>
          <cell r="K962" t="str">
            <v>财务会计教育</v>
          </cell>
          <cell r="L962" t="str">
            <v>计算机基础A</v>
          </cell>
          <cell r="M962">
            <v>56.5</v>
          </cell>
          <cell r="N962">
            <v>56.5</v>
          </cell>
          <cell r="O962" t="str">
            <v>大学英语</v>
          </cell>
          <cell r="P962">
            <v>47</v>
          </cell>
          <cell r="Q962">
            <v>47</v>
          </cell>
          <cell r="R962" t="str">
            <v>财务会计教育专业综合</v>
          </cell>
          <cell r="S962">
            <v>70</v>
          </cell>
          <cell r="T962">
            <v>70</v>
          </cell>
          <cell r="U962"/>
          <cell r="V962">
            <v>59.05</v>
          </cell>
          <cell r="W962">
            <v>91.57</v>
          </cell>
          <cell r="X962">
            <v>72.057999999999993</v>
          </cell>
        </row>
        <row r="963">
          <cell r="C963" t="str">
            <v>186303020416</v>
          </cell>
          <cell r="D963" t="str">
            <v>王楠</v>
          </cell>
          <cell r="E963" t="str">
            <v>513822200002026740</v>
          </cell>
          <cell r="F963" t="str">
            <v>四川职业技术学院</v>
          </cell>
          <cell r="G963" t="str">
            <v>四川职业技术学院</v>
          </cell>
          <cell r="H963" t="str">
            <v>会计</v>
          </cell>
          <cell r="I963">
            <v>0</v>
          </cell>
          <cell r="J963" t="str">
            <v>经济与管理学院</v>
          </cell>
          <cell r="K963" t="str">
            <v>财务会计教育</v>
          </cell>
          <cell r="L963" t="str">
            <v>计算机基础A</v>
          </cell>
          <cell r="M963">
            <v>64</v>
          </cell>
          <cell r="N963">
            <v>64</v>
          </cell>
          <cell r="O963" t="str">
            <v>大学英语</v>
          </cell>
          <cell r="P963">
            <v>58</v>
          </cell>
          <cell r="Q963">
            <v>58</v>
          </cell>
          <cell r="R963" t="str">
            <v>财务会计教育专业综合</v>
          </cell>
          <cell r="S963">
            <v>67.5</v>
          </cell>
          <cell r="T963">
            <v>67.5</v>
          </cell>
          <cell r="U963"/>
          <cell r="V963">
            <v>63.599999999999994</v>
          </cell>
          <cell r="W963">
            <v>83.25</v>
          </cell>
          <cell r="X963">
            <v>71.460000000000008</v>
          </cell>
        </row>
        <row r="964">
          <cell r="C964" t="str">
            <v>186303020432</v>
          </cell>
          <cell r="D964" t="str">
            <v>文耀立</v>
          </cell>
          <cell r="E964" t="str">
            <v>510182199908196877</v>
          </cell>
          <cell r="F964" t="str">
            <v>四川职业技术学院</v>
          </cell>
          <cell r="G964" t="str">
            <v>四川职业技术学院</v>
          </cell>
          <cell r="H964" t="str">
            <v>会计</v>
          </cell>
          <cell r="I964">
            <v>0</v>
          </cell>
          <cell r="J964" t="str">
            <v>经济与管理学院</v>
          </cell>
          <cell r="K964" t="str">
            <v>财务会计教育</v>
          </cell>
          <cell r="L964" t="str">
            <v>计算机基础A</v>
          </cell>
          <cell r="M964">
            <v>72.5</v>
          </cell>
          <cell r="N964">
            <v>72.5</v>
          </cell>
          <cell r="O964" t="str">
            <v>大学英语</v>
          </cell>
          <cell r="P964">
            <v>50</v>
          </cell>
          <cell r="Q964">
            <v>50</v>
          </cell>
          <cell r="R964" t="str">
            <v>财务会计教育专业综合</v>
          </cell>
          <cell r="S964">
            <v>63.5</v>
          </cell>
          <cell r="T964">
            <v>63.5</v>
          </cell>
          <cell r="U964"/>
          <cell r="V964">
            <v>62.150000000000006</v>
          </cell>
          <cell r="W964">
            <v>85.42</v>
          </cell>
          <cell r="X964">
            <v>71.457999999999998</v>
          </cell>
        </row>
        <row r="965">
          <cell r="C965" t="str">
            <v>186303020129</v>
          </cell>
          <cell r="D965" t="str">
            <v>边玛拉姆</v>
          </cell>
          <cell r="E965" t="str">
            <v>51342220000425004X</v>
          </cell>
          <cell r="F965" t="str">
            <v>四川职业技术学院</v>
          </cell>
          <cell r="G965" t="str">
            <v>四川职业技术学院</v>
          </cell>
          <cell r="H965" t="str">
            <v>会计</v>
          </cell>
          <cell r="I965">
            <v>0</v>
          </cell>
          <cell r="J965" t="str">
            <v>经济与管理学院</v>
          </cell>
          <cell r="K965" t="str">
            <v>财务会计教育</v>
          </cell>
          <cell r="L965" t="str">
            <v>计算机基础A</v>
          </cell>
          <cell r="M965">
            <v>66.5</v>
          </cell>
          <cell r="N965">
            <v>66.5</v>
          </cell>
          <cell r="O965" t="str">
            <v>大学英语</v>
          </cell>
          <cell r="P965">
            <v>62</v>
          </cell>
          <cell r="Q965">
            <v>62</v>
          </cell>
          <cell r="R965" t="str">
            <v>财务会计教育专业综合</v>
          </cell>
          <cell r="S965">
            <v>59</v>
          </cell>
          <cell r="T965">
            <v>59</v>
          </cell>
          <cell r="U965"/>
          <cell r="V965">
            <v>62.15</v>
          </cell>
          <cell r="W965">
            <v>84.93</v>
          </cell>
          <cell r="X965">
            <v>71.262</v>
          </cell>
        </row>
        <row r="966">
          <cell r="C966" t="str">
            <v>186303020411</v>
          </cell>
          <cell r="D966" t="str">
            <v>唐冬梅</v>
          </cell>
          <cell r="E966" t="str">
            <v>511324200009013663</v>
          </cell>
          <cell r="F966" t="str">
            <v>四川职业技术学院</v>
          </cell>
          <cell r="G966" t="str">
            <v>四川职业技术学院</v>
          </cell>
          <cell r="H966" t="str">
            <v>会计</v>
          </cell>
          <cell r="I966">
            <v>0</v>
          </cell>
          <cell r="J966" t="str">
            <v>经济与管理学院</v>
          </cell>
          <cell r="K966" t="str">
            <v>财务会计教育</v>
          </cell>
          <cell r="L966" t="str">
            <v>计算机基础A</v>
          </cell>
          <cell r="M966">
            <v>70.5</v>
          </cell>
          <cell r="N966">
            <v>70.5</v>
          </cell>
          <cell r="O966" t="str">
            <v>大学英语</v>
          </cell>
          <cell r="P966">
            <v>42</v>
          </cell>
          <cell r="Q966">
            <v>42</v>
          </cell>
          <cell r="R966" t="str">
            <v>财务会计教育专业综合</v>
          </cell>
          <cell r="S966">
            <v>70</v>
          </cell>
          <cell r="T966">
            <v>70</v>
          </cell>
          <cell r="U966"/>
          <cell r="V966">
            <v>61.75</v>
          </cell>
          <cell r="W966">
            <v>85.29</v>
          </cell>
          <cell r="X966">
            <v>71.165999999999997</v>
          </cell>
        </row>
        <row r="967">
          <cell r="C967" t="str">
            <v>186303020124</v>
          </cell>
          <cell r="D967" t="str">
            <v>蒲彩玉</v>
          </cell>
          <cell r="E967" t="str">
            <v>513723199909257905</v>
          </cell>
          <cell r="F967" t="str">
            <v>四川职业技术学院</v>
          </cell>
          <cell r="G967" t="str">
            <v>四川职业技术学院</v>
          </cell>
          <cell r="H967" t="str">
            <v>会计</v>
          </cell>
          <cell r="I967">
            <v>0</v>
          </cell>
          <cell r="J967" t="str">
            <v>经济与管理学院</v>
          </cell>
          <cell r="K967" t="str">
            <v>财务会计教育</v>
          </cell>
          <cell r="L967" t="str">
            <v>计算机基础A</v>
          </cell>
          <cell r="M967">
            <v>64.5</v>
          </cell>
          <cell r="N967">
            <v>64.5</v>
          </cell>
          <cell r="O967" t="str">
            <v>大学英语</v>
          </cell>
          <cell r="P967">
            <v>45</v>
          </cell>
          <cell r="Q967">
            <v>45</v>
          </cell>
          <cell r="R967" t="str">
            <v>财务会计教育专业综合</v>
          </cell>
          <cell r="S967">
            <v>71.5</v>
          </cell>
          <cell r="T967">
            <v>71.5</v>
          </cell>
          <cell r="U967"/>
          <cell r="V967">
            <v>61.449999999999996</v>
          </cell>
          <cell r="W967">
            <v>85.54</v>
          </cell>
          <cell r="X967">
            <v>71.085999999999999</v>
          </cell>
        </row>
        <row r="968">
          <cell r="C968" t="str">
            <v>186303020428</v>
          </cell>
          <cell r="D968" t="str">
            <v>马蓝</v>
          </cell>
          <cell r="E968" t="str">
            <v>513433199902092921</v>
          </cell>
          <cell r="F968" t="str">
            <v>四川职业技术学院</v>
          </cell>
          <cell r="G968" t="str">
            <v>四川职业技术学院</v>
          </cell>
          <cell r="H968" t="str">
            <v>会计</v>
          </cell>
          <cell r="I968">
            <v>0</v>
          </cell>
          <cell r="J968" t="str">
            <v>经济与管理学院</v>
          </cell>
          <cell r="K968" t="str">
            <v>财务会计教育</v>
          </cell>
          <cell r="L968" t="str">
            <v>计算机基础A</v>
          </cell>
          <cell r="M968">
            <v>60</v>
          </cell>
          <cell r="N968">
            <v>60</v>
          </cell>
          <cell r="O968" t="str">
            <v>大学英语</v>
          </cell>
          <cell r="P968">
            <v>39</v>
          </cell>
          <cell r="Q968">
            <v>39</v>
          </cell>
          <cell r="R968" t="str">
            <v>财务会计教育专业综合</v>
          </cell>
          <cell r="S968">
            <v>79</v>
          </cell>
          <cell r="T968">
            <v>79</v>
          </cell>
          <cell r="U968"/>
          <cell r="V968">
            <v>61.3</v>
          </cell>
          <cell r="W968">
            <v>85.74</v>
          </cell>
          <cell r="X968">
            <v>71.075999999999993</v>
          </cell>
        </row>
        <row r="969">
          <cell r="C969" t="str">
            <v>186303020212</v>
          </cell>
          <cell r="D969" t="str">
            <v>方宏丽</v>
          </cell>
          <cell r="E969" t="str">
            <v>511181199808284823</v>
          </cell>
          <cell r="F969" t="str">
            <v>四川职业技术学院</v>
          </cell>
          <cell r="G969" t="str">
            <v>四川职业技术学院</v>
          </cell>
          <cell r="H969" t="str">
            <v>会计</v>
          </cell>
          <cell r="I969">
            <v>0</v>
          </cell>
          <cell r="J969" t="str">
            <v>经济与管理学院</v>
          </cell>
          <cell r="K969" t="str">
            <v>财务会计教育</v>
          </cell>
          <cell r="L969" t="str">
            <v>计算机基础A</v>
          </cell>
          <cell r="M969">
            <v>58</v>
          </cell>
          <cell r="N969">
            <v>58</v>
          </cell>
          <cell r="O969" t="str">
            <v>大学英语</v>
          </cell>
          <cell r="P969">
            <v>59</v>
          </cell>
          <cell r="Q969">
            <v>59</v>
          </cell>
          <cell r="R969" t="str">
            <v>财务会计教育专业综合</v>
          </cell>
          <cell r="S969">
            <v>49</v>
          </cell>
          <cell r="T969">
            <v>49</v>
          </cell>
          <cell r="U969"/>
          <cell r="V969">
            <v>54.699999999999996</v>
          </cell>
          <cell r="W969">
            <v>87.15</v>
          </cell>
          <cell r="X969">
            <v>67.680000000000007</v>
          </cell>
        </row>
        <row r="970">
          <cell r="C970" t="str">
            <v>186303020229</v>
          </cell>
          <cell r="D970" t="str">
            <v>陈晓霜</v>
          </cell>
          <cell r="E970" t="str">
            <v>513322199909054026</v>
          </cell>
          <cell r="F970" t="str">
            <v>四川职业技术学院</v>
          </cell>
          <cell r="G970" t="str">
            <v>四川职业技术学院</v>
          </cell>
          <cell r="H970" t="str">
            <v>会计</v>
          </cell>
          <cell r="I970">
            <v>0</v>
          </cell>
          <cell r="J970" t="str">
            <v>经济与管理学院</v>
          </cell>
          <cell r="K970" t="str">
            <v>财务会计教育</v>
          </cell>
          <cell r="L970" t="str">
            <v>计算机基础A</v>
          </cell>
          <cell r="M970">
            <v>60</v>
          </cell>
          <cell r="N970">
            <v>60</v>
          </cell>
          <cell r="O970" t="str">
            <v>大学英语</v>
          </cell>
          <cell r="P970">
            <v>60</v>
          </cell>
          <cell r="Q970">
            <v>60</v>
          </cell>
          <cell r="R970" t="str">
            <v>财务会计教育专业综合</v>
          </cell>
          <cell r="S970">
            <v>62.5</v>
          </cell>
          <cell r="T970">
            <v>62.5</v>
          </cell>
          <cell r="U970"/>
          <cell r="V970">
            <v>61</v>
          </cell>
          <cell r="W970">
            <v>83.67</v>
          </cell>
          <cell r="X970">
            <v>70.068000000000012</v>
          </cell>
        </row>
        <row r="971">
          <cell r="C971" t="str">
            <v>186303020107</v>
          </cell>
          <cell r="D971" t="str">
            <v>朱晓洁</v>
          </cell>
          <cell r="E971" t="str">
            <v>513902199908173821</v>
          </cell>
          <cell r="F971" t="str">
            <v>四川职业技术学院</v>
          </cell>
          <cell r="G971" t="str">
            <v>四川职业技术学院</v>
          </cell>
          <cell r="H971" t="str">
            <v>会计</v>
          </cell>
          <cell r="I971">
            <v>0</v>
          </cell>
          <cell r="J971" t="str">
            <v>经济与管理学院</v>
          </cell>
          <cell r="K971" t="str">
            <v>财务会计教育</v>
          </cell>
          <cell r="L971" t="str">
            <v>计算机基础A</v>
          </cell>
          <cell r="M971">
            <v>71</v>
          </cell>
          <cell r="N971">
            <v>71</v>
          </cell>
          <cell r="O971" t="str">
            <v>大学英语</v>
          </cell>
          <cell r="P971">
            <v>44</v>
          </cell>
          <cell r="Q971">
            <v>44</v>
          </cell>
          <cell r="R971" t="str">
            <v>财务会计教育专业综合</v>
          </cell>
          <cell r="S971">
            <v>63.5</v>
          </cell>
          <cell r="T971">
            <v>63.5</v>
          </cell>
          <cell r="U971"/>
          <cell r="V971">
            <v>59.900000000000006</v>
          </cell>
          <cell r="W971">
            <v>84.97</v>
          </cell>
          <cell r="X971">
            <v>69.927999999999997</v>
          </cell>
        </row>
        <row r="972">
          <cell r="C972" t="str">
            <v>186303020203</v>
          </cell>
          <cell r="D972" t="str">
            <v>刘敬强</v>
          </cell>
          <cell r="E972" t="str">
            <v>511523199906042092</v>
          </cell>
          <cell r="F972" t="str">
            <v>四川职业技术学院</v>
          </cell>
          <cell r="G972" t="str">
            <v>四川职业技术学院</v>
          </cell>
          <cell r="H972" t="str">
            <v>会计</v>
          </cell>
          <cell r="I972">
            <v>0</v>
          </cell>
          <cell r="J972" t="str">
            <v>经济与管理学院</v>
          </cell>
          <cell r="K972" t="str">
            <v>财务会计教育</v>
          </cell>
          <cell r="L972" t="str">
            <v>计算机基础A</v>
          </cell>
          <cell r="M972">
            <v>68</v>
          </cell>
          <cell r="N972">
            <v>68</v>
          </cell>
          <cell r="O972" t="str">
            <v>大学英语</v>
          </cell>
          <cell r="P972">
            <v>48</v>
          </cell>
          <cell r="Q972">
            <v>48</v>
          </cell>
          <cell r="R972" t="str">
            <v>财务会计教育专业综合</v>
          </cell>
          <cell r="S972">
            <v>57.5</v>
          </cell>
          <cell r="T972">
            <v>57.5</v>
          </cell>
          <cell r="U972"/>
          <cell r="V972">
            <v>57.8</v>
          </cell>
          <cell r="W972">
            <v>87.53</v>
          </cell>
          <cell r="X972">
            <v>69.692000000000007</v>
          </cell>
        </row>
        <row r="973">
          <cell r="C973" t="str">
            <v>186303020111</v>
          </cell>
          <cell r="D973" t="str">
            <v>张馨月</v>
          </cell>
          <cell r="E973" t="str">
            <v>511381199902028085</v>
          </cell>
          <cell r="F973" t="str">
            <v>四川职业技术学院</v>
          </cell>
          <cell r="G973" t="str">
            <v>四川职业技术学院</v>
          </cell>
          <cell r="H973" t="str">
            <v>会计</v>
          </cell>
          <cell r="I973">
            <v>0</v>
          </cell>
          <cell r="J973" t="str">
            <v>经济与管理学院</v>
          </cell>
          <cell r="K973" t="str">
            <v>财务会计教育</v>
          </cell>
          <cell r="L973" t="str">
            <v>计算机基础A</v>
          </cell>
          <cell r="M973">
            <v>69</v>
          </cell>
          <cell r="N973">
            <v>69</v>
          </cell>
          <cell r="O973" t="str">
            <v>大学英语</v>
          </cell>
          <cell r="P973">
            <v>28</v>
          </cell>
          <cell r="Q973">
            <v>28</v>
          </cell>
          <cell r="R973" t="str">
            <v>财务会计教育专业综合</v>
          </cell>
          <cell r="S973">
            <v>73.5</v>
          </cell>
          <cell r="T973">
            <v>73.5</v>
          </cell>
          <cell r="U973"/>
          <cell r="V973">
            <v>58.5</v>
          </cell>
          <cell r="W973">
            <v>86.29</v>
          </cell>
          <cell r="X973">
            <v>69.616000000000014</v>
          </cell>
        </row>
        <row r="974">
          <cell r="C974" t="str">
            <v>186303020326</v>
          </cell>
          <cell r="D974" t="str">
            <v>汤皓匀</v>
          </cell>
          <cell r="E974" t="str">
            <v>511622199911010019</v>
          </cell>
          <cell r="F974" t="str">
            <v>四川职业技术学院</v>
          </cell>
          <cell r="G974" t="str">
            <v>四川职业技术学院</v>
          </cell>
          <cell r="H974" t="str">
            <v>会计</v>
          </cell>
          <cell r="I974">
            <v>0</v>
          </cell>
          <cell r="J974" t="str">
            <v>经济与管理学院</v>
          </cell>
          <cell r="K974" t="str">
            <v>财务会计教育</v>
          </cell>
          <cell r="L974" t="str">
            <v>计算机基础A</v>
          </cell>
          <cell r="M974">
            <v>66</v>
          </cell>
          <cell r="N974">
            <v>66</v>
          </cell>
          <cell r="O974" t="str">
            <v>大学英语</v>
          </cell>
          <cell r="P974">
            <v>40</v>
          </cell>
          <cell r="Q974">
            <v>40</v>
          </cell>
          <cell r="R974" t="str">
            <v>财务会计教育专业综合</v>
          </cell>
          <cell r="S974">
            <v>69</v>
          </cell>
          <cell r="T974">
            <v>69</v>
          </cell>
          <cell r="U974"/>
          <cell r="V974">
            <v>59.400000000000006</v>
          </cell>
          <cell r="W974">
            <v>84.71</v>
          </cell>
          <cell r="X974">
            <v>69.524000000000001</v>
          </cell>
        </row>
        <row r="975">
          <cell r="C975" t="str">
            <v>186303020422</v>
          </cell>
          <cell r="D975" t="str">
            <v>罗敏</v>
          </cell>
          <cell r="E975" t="str">
            <v>513435200006100629</v>
          </cell>
          <cell r="F975" t="str">
            <v>四川职业技术学院</v>
          </cell>
          <cell r="G975" t="str">
            <v>四川职业技术学院</v>
          </cell>
          <cell r="H975" t="str">
            <v>会计</v>
          </cell>
          <cell r="I975">
            <v>0</v>
          </cell>
          <cell r="J975" t="str">
            <v>经济与管理学院</v>
          </cell>
          <cell r="K975" t="str">
            <v>财务会计教育</v>
          </cell>
          <cell r="L975" t="str">
            <v>计算机基础A</v>
          </cell>
          <cell r="M975">
            <v>63</v>
          </cell>
          <cell r="N975">
            <v>63</v>
          </cell>
          <cell r="O975" t="str">
            <v>大学英语</v>
          </cell>
          <cell r="P975">
            <v>33</v>
          </cell>
          <cell r="Q975">
            <v>33</v>
          </cell>
          <cell r="R975" t="str">
            <v>财务会计教育专业综合</v>
          </cell>
          <cell r="S975">
            <v>68.5</v>
          </cell>
          <cell r="T975">
            <v>68.5</v>
          </cell>
          <cell r="U975"/>
          <cell r="V975">
            <v>56.2</v>
          </cell>
          <cell r="W975">
            <v>88.98</v>
          </cell>
          <cell r="X975">
            <v>69.312000000000012</v>
          </cell>
        </row>
        <row r="976">
          <cell r="C976" t="str">
            <v>186303020313</v>
          </cell>
          <cell r="D976" t="str">
            <v>许娇娇</v>
          </cell>
          <cell r="E976" t="str">
            <v>510525200004177024</v>
          </cell>
          <cell r="F976" t="str">
            <v>四川职业技术学院</v>
          </cell>
          <cell r="G976" t="str">
            <v>四川职业技术学院</v>
          </cell>
          <cell r="H976" t="str">
            <v>会计</v>
          </cell>
          <cell r="I976">
            <v>0</v>
          </cell>
          <cell r="J976" t="str">
            <v>经济与管理学院</v>
          </cell>
          <cell r="K976" t="str">
            <v>财务会计教育</v>
          </cell>
          <cell r="L976" t="str">
            <v>计算机基础A</v>
          </cell>
          <cell r="M976">
            <v>59.5</v>
          </cell>
          <cell r="N976">
            <v>59.5</v>
          </cell>
          <cell r="O976" t="str">
            <v>大学英语</v>
          </cell>
          <cell r="P976">
            <v>52</v>
          </cell>
          <cell r="Q976">
            <v>52</v>
          </cell>
          <cell r="R976" t="str">
            <v>财务会计教育专业综合</v>
          </cell>
          <cell r="S976">
            <v>62.5</v>
          </cell>
          <cell r="T976">
            <v>62.5</v>
          </cell>
          <cell r="U976"/>
          <cell r="V976">
            <v>58.449999999999996</v>
          </cell>
          <cell r="W976">
            <v>84</v>
          </cell>
          <cell r="X976">
            <v>68.669999999999987</v>
          </cell>
        </row>
        <row r="977">
          <cell r="C977" t="str">
            <v>186303020323</v>
          </cell>
          <cell r="D977" t="str">
            <v>唐燕</v>
          </cell>
          <cell r="E977" t="str">
            <v>511681199910202828</v>
          </cell>
          <cell r="F977" t="str">
            <v>四川职业技术学院</v>
          </cell>
          <cell r="G977" t="str">
            <v>四川职业技术学院</v>
          </cell>
          <cell r="H977" t="str">
            <v>会计</v>
          </cell>
          <cell r="I977">
            <v>0</v>
          </cell>
          <cell r="J977" t="str">
            <v>经济与管理学院</v>
          </cell>
          <cell r="K977" t="str">
            <v>财务会计教育</v>
          </cell>
          <cell r="L977" t="str">
            <v>计算机基础A</v>
          </cell>
          <cell r="M977">
            <v>65</v>
          </cell>
          <cell r="N977">
            <v>65</v>
          </cell>
          <cell r="O977" t="str">
            <v>大学英语</v>
          </cell>
          <cell r="P977">
            <v>50</v>
          </cell>
          <cell r="Q977">
            <v>50</v>
          </cell>
          <cell r="R977" t="str">
            <v>财务会计教育专业综合</v>
          </cell>
          <cell r="S977">
            <v>52.5</v>
          </cell>
          <cell r="T977">
            <v>52.5</v>
          </cell>
          <cell r="U977"/>
          <cell r="V977">
            <v>55.5</v>
          </cell>
          <cell r="W977">
            <v>86.57</v>
          </cell>
          <cell r="X977">
            <v>67.927999999999997</v>
          </cell>
        </row>
        <row r="978">
          <cell r="C978" t="str">
            <v>186303020403</v>
          </cell>
          <cell r="D978" t="str">
            <v>王青玉</v>
          </cell>
          <cell r="E978" t="str">
            <v>510184199803040641</v>
          </cell>
          <cell r="F978" t="str">
            <v>四川职业技术学院</v>
          </cell>
          <cell r="G978" t="str">
            <v>四川职业技术学院</v>
          </cell>
          <cell r="H978" t="str">
            <v>会计</v>
          </cell>
          <cell r="I978">
            <v>0</v>
          </cell>
          <cell r="J978" t="str">
            <v>经济与管理学院</v>
          </cell>
          <cell r="K978" t="str">
            <v>财务会计教育</v>
          </cell>
          <cell r="L978" t="str">
            <v>计算机基础A</v>
          </cell>
          <cell r="M978">
            <v>53.5</v>
          </cell>
          <cell r="N978">
            <v>53.5</v>
          </cell>
          <cell r="O978" t="str">
            <v>大学英语</v>
          </cell>
          <cell r="P978">
            <v>49</v>
          </cell>
          <cell r="Q978">
            <v>49</v>
          </cell>
          <cell r="R978" t="str">
            <v>财务会计教育专业综合</v>
          </cell>
          <cell r="S978">
            <v>56</v>
          </cell>
          <cell r="T978">
            <v>56</v>
          </cell>
          <cell r="U978"/>
          <cell r="V978">
            <v>53.150000000000006</v>
          </cell>
          <cell r="W978">
            <v>88.59</v>
          </cell>
          <cell r="X978">
            <v>67.325999999999993</v>
          </cell>
        </row>
        <row r="979">
          <cell r="C979" t="str">
            <v>186303020420</v>
          </cell>
          <cell r="D979" t="str">
            <v>宋淑艳</v>
          </cell>
          <cell r="E979" t="str">
            <v>412721199812235024</v>
          </cell>
          <cell r="F979" t="str">
            <v>四川职业技术学院</v>
          </cell>
          <cell r="G979" t="str">
            <v>四川职业技术学院</v>
          </cell>
          <cell r="H979" t="str">
            <v>会计</v>
          </cell>
          <cell r="I979">
            <v>0</v>
          </cell>
          <cell r="J979" t="str">
            <v>经济与管理学院</v>
          </cell>
          <cell r="K979" t="str">
            <v>财务会计教育</v>
          </cell>
          <cell r="L979" t="str">
            <v>计算机基础A</v>
          </cell>
          <cell r="M979">
            <v>61</v>
          </cell>
          <cell r="N979">
            <v>61</v>
          </cell>
          <cell r="O979" t="str">
            <v>大学英语</v>
          </cell>
          <cell r="P979">
            <v>56</v>
          </cell>
          <cell r="Q979">
            <v>56</v>
          </cell>
          <cell r="R979" t="str">
            <v>财务会计教育专业综合</v>
          </cell>
          <cell r="S979">
            <v>51.5</v>
          </cell>
          <cell r="T979">
            <v>51.5</v>
          </cell>
          <cell r="U979"/>
          <cell r="V979">
            <v>55.7</v>
          </cell>
          <cell r="W979">
            <v>84.6</v>
          </cell>
          <cell r="X979">
            <v>67.259999999999991</v>
          </cell>
        </row>
        <row r="980">
          <cell r="C980" t="str">
            <v>186303020401</v>
          </cell>
          <cell r="D980" t="str">
            <v>毛天敏</v>
          </cell>
          <cell r="E980" t="str">
            <v>510181200002133326</v>
          </cell>
          <cell r="F980" t="str">
            <v>四川职业技术学院</v>
          </cell>
          <cell r="G980" t="str">
            <v>四川职业技术学院</v>
          </cell>
          <cell r="H980" t="str">
            <v>会计</v>
          </cell>
          <cell r="I980">
            <v>0</v>
          </cell>
          <cell r="J980" t="str">
            <v>经济与管理学院</v>
          </cell>
          <cell r="K980" t="str">
            <v>财务会计教育</v>
          </cell>
          <cell r="L980" t="str">
            <v>计算机基础A</v>
          </cell>
          <cell r="M980">
            <v>54.5</v>
          </cell>
          <cell r="N980">
            <v>54.5</v>
          </cell>
          <cell r="O980" t="str">
            <v>大学英语</v>
          </cell>
          <cell r="P980">
            <v>35</v>
          </cell>
          <cell r="Q980">
            <v>35</v>
          </cell>
          <cell r="R980" t="str">
            <v>财务会计教育专业综合</v>
          </cell>
          <cell r="S980">
            <v>67</v>
          </cell>
          <cell r="T980">
            <v>67</v>
          </cell>
          <cell r="U980"/>
          <cell r="V980">
            <v>53.65</v>
          </cell>
          <cell r="W980">
            <v>87.58</v>
          </cell>
          <cell r="X980">
            <v>67.222000000000008</v>
          </cell>
        </row>
        <row r="981">
          <cell r="C981" t="str">
            <v>186303020109</v>
          </cell>
          <cell r="D981" t="str">
            <v>何超</v>
          </cell>
          <cell r="E981" t="str">
            <v>510322199910148959</v>
          </cell>
          <cell r="F981" t="str">
            <v>四川职业技术学院</v>
          </cell>
          <cell r="G981" t="str">
            <v>四川职业技术学院</v>
          </cell>
          <cell r="H981" t="str">
            <v>会计</v>
          </cell>
          <cell r="I981">
            <v>0</v>
          </cell>
          <cell r="J981" t="str">
            <v>经济与管理学院</v>
          </cell>
          <cell r="K981" t="str">
            <v>财务会计教育</v>
          </cell>
          <cell r="L981" t="str">
            <v>计算机基础A</v>
          </cell>
          <cell r="M981">
            <v>49.5</v>
          </cell>
          <cell r="N981">
            <v>49.5</v>
          </cell>
          <cell r="O981" t="str">
            <v>大学英语</v>
          </cell>
          <cell r="P981">
            <v>54</v>
          </cell>
          <cell r="Q981">
            <v>54</v>
          </cell>
          <cell r="R981" t="str">
            <v>财务会计教育专业综合</v>
          </cell>
          <cell r="S981">
            <v>63.5</v>
          </cell>
          <cell r="T981">
            <v>63.5</v>
          </cell>
          <cell r="U981"/>
          <cell r="V981">
            <v>56.45</v>
          </cell>
          <cell r="W981">
            <v>82.8</v>
          </cell>
          <cell r="X981">
            <v>66.989999999999995</v>
          </cell>
        </row>
        <row r="982">
          <cell r="C982" t="str">
            <v>186303020332</v>
          </cell>
          <cell r="D982" t="str">
            <v>任珂珂</v>
          </cell>
          <cell r="E982" t="str">
            <v>513127199906082620</v>
          </cell>
          <cell r="F982" t="str">
            <v>四川职业技术学院</v>
          </cell>
          <cell r="G982" t="str">
            <v>四川职业技术学院</v>
          </cell>
          <cell r="H982" t="str">
            <v>会计</v>
          </cell>
          <cell r="I982">
            <v>0</v>
          </cell>
          <cell r="J982" t="str">
            <v>经济与管理学院</v>
          </cell>
          <cell r="K982" t="str">
            <v>财务会计教育</v>
          </cell>
          <cell r="L982" t="str">
            <v>计算机基础A</v>
          </cell>
          <cell r="M982">
            <v>65.5</v>
          </cell>
          <cell r="N982">
            <v>65.5</v>
          </cell>
          <cell r="O982" t="str">
            <v>大学英语</v>
          </cell>
          <cell r="P982">
            <v>51</v>
          </cell>
          <cell r="Q982">
            <v>51</v>
          </cell>
          <cell r="R982" t="str">
            <v>财务会计教育专业综合</v>
          </cell>
          <cell r="S982">
            <v>51</v>
          </cell>
          <cell r="T982">
            <v>51</v>
          </cell>
          <cell r="U982"/>
          <cell r="V982">
            <v>55.349999999999994</v>
          </cell>
          <cell r="W982">
            <v>84.22</v>
          </cell>
          <cell r="X982">
            <v>66.897999999999996</v>
          </cell>
        </row>
        <row r="983">
          <cell r="C983" t="str">
            <v>186303020228</v>
          </cell>
          <cell r="D983" t="str">
            <v>黄丹</v>
          </cell>
          <cell r="E983" t="str">
            <v>513901199912013349</v>
          </cell>
          <cell r="F983" t="str">
            <v>四川职业技术学院</v>
          </cell>
          <cell r="G983" t="str">
            <v>四川职业技术学院</v>
          </cell>
          <cell r="H983" t="str">
            <v>会计</v>
          </cell>
          <cell r="I983">
            <v>0</v>
          </cell>
          <cell r="J983" t="str">
            <v>经济与管理学院</v>
          </cell>
          <cell r="K983" t="str">
            <v>财务会计教育</v>
          </cell>
          <cell r="L983" t="str">
            <v>计算机基础A</v>
          </cell>
          <cell r="M983">
            <v>41</v>
          </cell>
          <cell r="N983">
            <v>41</v>
          </cell>
          <cell r="O983" t="str">
            <v>大学英语</v>
          </cell>
          <cell r="P983">
            <v>56</v>
          </cell>
          <cell r="Q983">
            <v>56</v>
          </cell>
          <cell r="R983" t="str">
            <v>财务会计教育专业综合</v>
          </cell>
          <cell r="S983">
            <v>63</v>
          </cell>
          <cell r="T983">
            <v>63</v>
          </cell>
          <cell r="U983"/>
          <cell r="V983">
            <v>54.300000000000004</v>
          </cell>
          <cell r="W983">
            <v>84.96</v>
          </cell>
          <cell r="X983">
            <v>66.563999999999993</v>
          </cell>
        </row>
        <row r="984">
          <cell r="C984" t="str">
            <v>186303020220</v>
          </cell>
          <cell r="D984" t="str">
            <v>舒心</v>
          </cell>
          <cell r="E984" t="str">
            <v>511622200006213727</v>
          </cell>
          <cell r="F984" t="str">
            <v>四川职业技术学院</v>
          </cell>
          <cell r="G984" t="str">
            <v>四川职业技术学院</v>
          </cell>
          <cell r="H984" t="str">
            <v>会计</v>
          </cell>
          <cell r="I984">
            <v>0</v>
          </cell>
          <cell r="J984" t="str">
            <v>经济与管理学院</v>
          </cell>
          <cell r="K984" t="str">
            <v>财务会计教育</v>
          </cell>
          <cell r="L984" t="str">
            <v>计算机基础A</v>
          </cell>
          <cell r="M984">
            <v>48.5</v>
          </cell>
          <cell r="N984">
            <v>48.5</v>
          </cell>
          <cell r="O984" t="str">
            <v>大学英语</v>
          </cell>
          <cell r="P984">
            <v>52</v>
          </cell>
          <cell r="Q984">
            <v>52</v>
          </cell>
          <cell r="R984" t="str">
            <v>财务会计教育专业综合</v>
          </cell>
          <cell r="S984">
            <v>54</v>
          </cell>
          <cell r="T984">
            <v>54</v>
          </cell>
          <cell r="U984"/>
          <cell r="V984">
            <v>51.75</v>
          </cell>
          <cell r="W984">
            <v>86.55</v>
          </cell>
          <cell r="X984">
            <v>65.669999999999987</v>
          </cell>
        </row>
        <row r="985">
          <cell r="C985" t="str">
            <v>186303020302</v>
          </cell>
          <cell r="D985" t="str">
            <v>田涟昕</v>
          </cell>
          <cell r="E985" t="str">
            <v>510181200007184923</v>
          </cell>
          <cell r="F985" t="str">
            <v>四川职业技术学院</v>
          </cell>
          <cell r="G985" t="str">
            <v>四川职业技术学院</v>
          </cell>
          <cell r="H985" t="str">
            <v>会计</v>
          </cell>
          <cell r="I985">
            <v>0</v>
          </cell>
          <cell r="J985" t="str">
            <v>经济与管理学院</v>
          </cell>
          <cell r="K985" t="str">
            <v>财务会计教育</v>
          </cell>
          <cell r="L985" t="str">
            <v>计算机基础A</v>
          </cell>
          <cell r="M985">
            <v>56.5</v>
          </cell>
          <cell r="N985">
            <v>56.5</v>
          </cell>
          <cell r="O985" t="str">
            <v>大学英语</v>
          </cell>
          <cell r="P985">
            <v>46</v>
          </cell>
          <cell r="Q985">
            <v>46</v>
          </cell>
          <cell r="R985" t="str">
            <v>财务会计教育专业综合</v>
          </cell>
          <cell r="S985">
            <v>55</v>
          </cell>
          <cell r="T985">
            <v>55</v>
          </cell>
          <cell r="U985"/>
          <cell r="V985">
            <v>52.75</v>
          </cell>
          <cell r="W985">
            <v>84.98</v>
          </cell>
          <cell r="X985">
            <v>65.641999999999996</v>
          </cell>
        </row>
        <row r="986">
          <cell r="C986" t="str">
            <v>186303020104</v>
          </cell>
          <cell r="D986" t="str">
            <v>唐思慧</v>
          </cell>
          <cell r="E986" t="str">
            <v>513902199904072329</v>
          </cell>
          <cell r="F986" t="str">
            <v>四川职业技术学院</v>
          </cell>
          <cell r="G986" t="str">
            <v>四川职业技术学院</v>
          </cell>
          <cell r="H986" t="str">
            <v>会计</v>
          </cell>
          <cell r="I986">
            <v>0</v>
          </cell>
          <cell r="J986" t="str">
            <v>经济与管理学院</v>
          </cell>
          <cell r="K986" t="str">
            <v>财务会计教育</v>
          </cell>
          <cell r="L986" t="str">
            <v>计算机基础A</v>
          </cell>
          <cell r="M986">
            <v>60.5</v>
          </cell>
          <cell r="N986">
            <v>60.5</v>
          </cell>
          <cell r="O986" t="str">
            <v>大学英语</v>
          </cell>
          <cell r="P986">
            <v>45</v>
          </cell>
          <cell r="Q986">
            <v>45</v>
          </cell>
          <cell r="R986" t="str">
            <v>财务会计教育专业综合</v>
          </cell>
          <cell r="S986">
            <v>53.5</v>
          </cell>
          <cell r="T986">
            <v>53.5</v>
          </cell>
          <cell r="U986"/>
          <cell r="V986">
            <v>53.05</v>
          </cell>
          <cell r="W986">
            <v>83.12</v>
          </cell>
          <cell r="X986">
            <v>65.078000000000003</v>
          </cell>
        </row>
        <row r="987">
          <cell r="C987" t="str">
            <v>186303020417</v>
          </cell>
          <cell r="D987" t="str">
            <v>梁燕</v>
          </cell>
          <cell r="E987" t="str">
            <v>513822200002037204</v>
          </cell>
          <cell r="F987" t="str">
            <v>四川职业技术学院</v>
          </cell>
          <cell r="G987" t="str">
            <v>四川职业技术学院</v>
          </cell>
          <cell r="H987" t="str">
            <v>会计</v>
          </cell>
          <cell r="I987">
            <v>0</v>
          </cell>
          <cell r="J987" t="str">
            <v>经济与管理学院</v>
          </cell>
          <cell r="K987" t="str">
            <v>财务会计教育</v>
          </cell>
          <cell r="L987" t="str">
            <v>计算机基础A</v>
          </cell>
          <cell r="M987">
            <v>54.5</v>
          </cell>
          <cell r="N987">
            <v>54.5</v>
          </cell>
          <cell r="O987" t="str">
            <v>大学英语</v>
          </cell>
          <cell r="P987">
            <v>33</v>
          </cell>
          <cell r="Q987">
            <v>33</v>
          </cell>
          <cell r="R987" t="str">
            <v>财务会计教育专业综合</v>
          </cell>
          <cell r="S987">
            <v>43</v>
          </cell>
          <cell r="T987">
            <v>43</v>
          </cell>
          <cell r="U987"/>
          <cell r="V987">
            <v>43.45</v>
          </cell>
          <cell r="W987">
            <v>89.07</v>
          </cell>
          <cell r="X987">
            <v>61.698</v>
          </cell>
        </row>
        <row r="988">
          <cell r="C988" t="str">
            <v>186303020121</v>
          </cell>
          <cell r="D988" t="str">
            <v>冯敏</v>
          </cell>
          <cell r="E988" t="str">
            <v>513701199802083425</v>
          </cell>
          <cell r="F988" t="str">
            <v>四川职业技术学院</v>
          </cell>
          <cell r="G988" t="str">
            <v>四川职业技术学院</v>
          </cell>
          <cell r="H988" t="str">
            <v>会计</v>
          </cell>
          <cell r="I988">
            <v>0</v>
          </cell>
          <cell r="J988" t="str">
            <v>经济与管理学院</v>
          </cell>
          <cell r="K988" t="str">
            <v>财务会计教育</v>
          </cell>
          <cell r="L988" t="str">
            <v>计算机基础A</v>
          </cell>
          <cell r="M988">
            <v>46</v>
          </cell>
          <cell r="N988">
            <v>46</v>
          </cell>
          <cell r="O988" t="str">
            <v>大学英语</v>
          </cell>
          <cell r="P988">
            <v>37</v>
          </cell>
          <cell r="Q988">
            <v>37</v>
          </cell>
          <cell r="R988" t="str">
            <v>财务会计教育专业综合</v>
          </cell>
          <cell r="S988">
            <v>65</v>
          </cell>
          <cell r="T988">
            <v>65</v>
          </cell>
          <cell r="U988"/>
          <cell r="V988">
            <v>50.9</v>
          </cell>
          <cell r="W988">
            <v>84.75</v>
          </cell>
          <cell r="X988">
            <v>64.44</v>
          </cell>
        </row>
        <row r="989">
          <cell r="C989" t="str">
            <v>186303020409</v>
          </cell>
          <cell r="D989" t="str">
            <v>雷蕾</v>
          </cell>
          <cell r="E989" t="str">
            <v>511304200001040047</v>
          </cell>
          <cell r="F989" t="str">
            <v>四川职业技术学院</v>
          </cell>
          <cell r="G989" t="str">
            <v>四川职业技术学院</v>
          </cell>
          <cell r="H989" t="str">
            <v>会计</v>
          </cell>
          <cell r="I989">
            <v>0</v>
          </cell>
          <cell r="J989" t="str">
            <v>经济与管理学院</v>
          </cell>
          <cell r="K989" t="str">
            <v>财务会计教育</v>
          </cell>
          <cell r="L989" t="str">
            <v>计算机基础A</v>
          </cell>
          <cell r="M989">
            <v>53.5</v>
          </cell>
          <cell r="N989">
            <v>53.5</v>
          </cell>
          <cell r="O989" t="str">
            <v>大学英语</v>
          </cell>
          <cell r="P989">
            <v>41</v>
          </cell>
          <cell r="Q989">
            <v>41</v>
          </cell>
          <cell r="R989" t="str">
            <v>财务会计教育专业综合</v>
          </cell>
          <cell r="S989">
            <v>59</v>
          </cell>
          <cell r="T989">
            <v>59</v>
          </cell>
          <cell r="U989"/>
          <cell r="V989">
            <v>51.95</v>
          </cell>
          <cell r="W989">
            <v>83.03</v>
          </cell>
          <cell r="X989">
            <v>64.382000000000005</v>
          </cell>
        </row>
        <row r="990">
          <cell r="C990" t="str">
            <v>186303020309</v>
          </cell>
          <cell r="D990" t="str">
            <v>沈祥依</v>
          </cell>
          <cell r="E990" t="str">
            <v>510322199912221144</v>
          </cell>
          <cell r="F990" t="str">
            <v>四川职业技术学院</v>
          </cell>
          <cell r="G990" t="str">
            <v>四川职业技术学院</v>
          </cell>
          <cell r="H990" t="str">
            <v>会计</v>
          </cell>
          <cell r="I990">
            <v>0</v>
          </cell>
          <cell r="J990" t="str">
            <v>经济与管理学院</v>
          </cell>
          <cell r="K990" t="str">
            <v>财务会计教育</v>
          </cell>
          <cell r="L990" t="str">
            <v>计算机基础A</v>
          </cell>
          <cell r="M990">
            <v>50</v>
          </cell>
          <cell r="N990">
            <v>50</v>
          </cell>
          <cell r="O990" t="str">
            <v>大学英语</v>
          </cell>
          <cell r="P990">
            <v>32</v>
          </cell>
          <cell r="Q990">
            <v>32</v>
          </cell>
          <cell r="R990" t="str">
            <v>财务会计教育专业综合</v>
          </cell>
          <cell r="S990">
            <v>54</v>
          </cell>
          <cell r="T990">
            <v>54</v>
          </cell>
          <cell r="U990"/>
          <cell r="V990">
            <v>46.2</v>
          </cell>
          <cell r="W990">
            <v>90.63</v>
          </cell>
          <cell r="X990">
            <v>63.972000000000008</v>
          </cell>
        </row>
        <row r="991">
          <cell r="C991" t="str">
            <v>186303020126</v>
          </cell>
          <cell r="D991" t="str">
            <v>陈鹏</v>
          </cell>
          <cell r="E991" t="str">
            <v>513921200001074512</v>
          </cell>
          <cell r="F991" t="str">
            <v>四川职业技术学院</v>
          </cell>
          <cell r="G991" t="str">
            <v>四川职业技术学院</v>
          </cell>
          <cell r="H991" t="str">
            <v>会计</v>
          </cell>
          <cell r="I991">
            <v>0</v>
          </cell>
          <cell r="J991" t="str">
            <v>经济与管理学院</v>
          </cell>
          <cell r="K991" t="str">
            <v>财务会计教育</v>
          </cell>
          <cell r="L991" t="str">
            <v>计算机基础A</v>
          </cell>
          <cell r="M991">
            <v>67</v>
          </cell>
          <cell r="N991">
            <v>67</v>
          </cell>
          <cell r="O991" t="str">
            <v>大学英语</v>
          </cell>
          <cell r="P991">
            <v>32</v>
          </cell>
          <cell r="Q991">
            <v>32</v>
          </cell>
          <cell r="R991" t="str">
            <v>财务会计教育专业综合</v>
          </cell>
          <cell r="S991">
            <v>50</v>
          </cell>
          <cell r="T991">
            <v>50</v>
          </cell>
          <cell r="U991"/>
          <cell r="V991">
            <v>49.699999999999996</v>
          </cell>
          <cell r="W991">
            <v>84.76</v>
          </cell>
          <cell r="X991">
            <v>63.724000000000004</v>
          </cell>
        </row>
        <row r="992">
          <cell r="C992" t="str">
            <v>186303020318</v>
          </cell>
          <cell r="D992" t="str">
            <v>张洪英</v>
          </cell>
          <cell r="E992" t="str">
            <v>511129199804283625</v>
          </cell>
          <cell r="F992" t="str">
            <v>四川职业技术学院</v>
          </cell>
          <cell r="G992" t="str">
            <v>四川职业技术学院</v>
          </cell>
          <cell r="H992" t="str">
            <v>会计</v>
          </cell>
          <cell r="I992">
            <v>0</v>
          </cell>
          <cell r="J992" t="str">
            <v>经济与管理学院</v>
          </cell>
          <cell r="K992" t="str">
            <v>财务会计教育</v>
          </cell>
          <cell r="L992" t="str">
            <v>计算机基础A</v>
          </cell>
          <cell r="M992">
            <v>47.5</v>
          </cell>
          <cell r="N992">
            <v>47.5</v>
          </cell>
          <cell r="O992" t="str">
            <v>大学英语</v>
          </cell>
          <cell r="P992">
            <v>41</v>
          </cell>
          <cell r="Q992">
            <v>41</v>
          </cell>
          <cell r="R992" t="str">
            <v>财务会计教育专业综合</v>
          </cell>
          <cell r="S992">
            <v>53.5</v>
          </cell>
          <cell r="T992">
            <v>53.5</v>
          </cell>
          <cell r="U992"/>
          <cell r="V992">
            <v>47.95</v>
          </cell>
          <cell r="W992">
            <v>87.17</v>
          </cell>
          <cell r="X992">
            <v>63.638000000000005</v>
          </cell>
        </row>
        <row r="993">
          <cell r="C993" t="str">
            <v>186303020116</v>
          </cell>
          <cell r="D993" t="str">
            <v>杨彩逸</v>
          </cell>
          <cell r="E993" t="str">
            <v>513022199904176343</v>
          </cell>
          <cell r="F993" t="str">
            <v>四川职业技术学院</v>
          </cell>
          <cell r="G993" t="str">
            <v>四川职业技术学院</v>
          </cell>
          <cell r="H993" t="str">
            <v>会计</v>
          </cell>
          <cell r="I993">
            <v>0</v>
          </cell>
          <cell r="J993" t="str">
            <v>经济与管理学院</v>
          </cell>
          <cell r="K993" t="str">
            <v>财务会计教育</v>
          </cell>
          <cell r="L993" t="str">
            <v>计算机基础A</v>
          </cell>
          <cell r="M993">
            <v>47</v>
          </cell>
          <cell r="N993">
            <v>47</v>
          </cell>
          <cell r="O993" t="str">
            <v>大学英语</v>
          </cell>
          <cell r="P993">
            <v>32</v>
          </cell>
          <cell r="Q993">
            <v>32</v>
          </cell>
          <cell r="R993" t="str">
            <v>财务会计教育专业综合</v>
          </cell>
          <cell r="S993">
            <v>61.5</v>
          </cell>
          <cell r="T993">
            <v>61.5</v>
          </cell>
          <cell r="U993"/>
          <cell r="V993">
            <v>48.3</v>
          </cell>
          <cell r="W993">
            <v>86.01</v>
          </cell>
          <cell r="X993">
            <v>63.384</v>
          </cell>
        </row>
        <row r="994">
          <cell r="C994" t="str">
            <v>186303020139</v>
          </cell>
          <cell r="D994" t="str">
            <v>杨燕如</v>
          </cell>
          <cell r="E994" t="str">
            <v>532930200005161364</v>
          </cell>
          <cell r="F994" t="str">
            <v>四川职业技术学院</v>
          </cell>
          <cell r="G994" t="str">
            <v>四川职业技术学院</v>
          </cell>
          <cell r="H994" t="str">
            <v>会计</v>
          </cell>
          <cell r="I994">
            <v>0</v>
          </cell>
          <cell r="J994" t="str">
            <v>经济与管理学院</v>
          </cell>
          <cell r="K994" t="str">
            <v>财务会计教育</v>
          </cell>
          <cell r="L994" t="str">
            <v>计算机基础A</v>
          </cell>
          <cell r="M994">
            <v>52.5</v>
          </cell>
          <cell r="N994">
            <v>52.5</v>
          </cell>
          <cell r="O994" t="str">
            <v>大学英语</v>
          </cell>
          <cell r="P994">
            <v>25</v>
          </cell>
          <cell r="Q994">
            <v>25</v>
          </cell>
          <cell r="R994" t="str">
            <v>财务会计教育专业综合</v>
          </cell>
          <cell r="S994">
            <v>70.5</v>
          </cell>
          <cell r="T994">
            <v>70.5</v>
          </cell>
          <cell r="U994"/>
          <cell r="V994">
            <v>51.45</v>
          </cell>
          <cell r="W994">
            <v>81.010000000000005</v>
          </cell>
          <cell r="X994">
            <v>63.274000000000001</v>
          </cell>
        </row>
        <row r="995">
          <cell r="C995" t="str">
            <v>186303020119</v>
          </cell>
          <cell r="D995" t="str">
            <v>陈珊</v>
          </cell>
          <cell r="E995" t="str">
            <v>513030200002020345</v>
          </cell>
          <cell r="F995" t="str">
            <v>四川职业技术学院</v>
          </cell>
          <cell r="G995" t="str">
            <v>四川职业技术学院</v>
          </cell>
          <cell r="H995" t="str">
            <v>会计</v>
          </cell>
          <cell r="I995">
            <v>0</v>
          </cell>
          <cell r="J995" t="str">
            <v>经济与管理学院</v>
          </cell>
          <cell r="K995" t="str">
            <v>财务会计教育</v>
          </cell>
          <cell r="L995" t="str">
            <v>计算机基础A</v>
          </cell>
          <cell r="M995">
            <v>46.5</v>
          </cell>
          <cell r="N995">
            <v>46.5</v>
          </cell>
          <cell r="O995" t="str">
            <v>大学英语</v>
          </cell>
          <cell r="P995">
            <v>59</v>
          </cell>
          <cell r="Q995">
            <v>59</v>
          </cell>
          <cell r="R995" t="str">
            <v>财务会计教育专业综合</v>
          </cell>
          <cell r="S995">
            <v>43</v>
          </cell>
          <cell r="T995">
            <v>43</v>
          </cell>
          <cell r="U995"/>
          <cell r="V995">
            <v>48.849999999999994</v>
          </cell>
          <cell r="W995">
            <v>84.61</v>
          </cell>
          <cell r="X995">
            <v>63.153999999999996</v>
          </cell>
        </row>
        <row r="996">
          <cell r="C996" t="str">
            <v>186303020113</v>
          </cell>
          <cell r="D996" t="str">
            <v>曹雅茹</v>
          </cell>
          <cell r="E996" t="str">
            <v>511521199908297782</v>
          </cell>
          <cell r="F996" t="str">
            <v>四川职业技术学院</v>
          </cell>
          <cell r="G996" t="str">
            <v>四川职业技术学院</v>
          </cell>
          <cell r="H996" t="str">
            <v>会计</v>
          </cell>
          <cell r="I996">
            <v>0</v>
          </cell>
          <cell r="J996" t="str">
            <v>经济与管理学院</v>
          </cell>
          <cell r="K996" t="str">
            <v>财务会计教育</v>
          </cell>
          <cell r="L996" t="str">
            <v>计算机基础A</v>
          </cell>
          <cell r="M996">
            <v>38</v>
          </cell>
          <cell r="N996">
            <v>38</v>
          </cell>
          <cell r="O996" t="str">
            <v>大学英语</v>
          </cell>
          <cell r="P996">
            <v>30</v>
          </cell>
          <cell r="Q996">
            <v>30</v>
          </cell>
          <cell r="R996" t="str">
            <v>财务会计教育专业综合</v>
          </cell>
          <cell r="S996">
            <v>65</v>
          </cell>
          <cell r="T996">
            <v>65</v>
          </cell>
          <cell r="U996"/>
          <cell r="V996">
            <v>46.4</v>
          </cell>
          <cell r="W996">
            <v>88.13</v>
          </cell>
          <cell r="X996">
            <v>63.091999999999999</v>
          </cell>
        </row>
        <row r="997">
          <cell r="C997" t="str">
            <v>186303020308</v>
          </cell>
          <cell r="D997" t="str">
            <v>杨红霞</v>
          </cell>
          <cell r="E997" t="str">
            <v>513921199911019760</v>
          </cell>
          <cell r="F997" t="str">
            <v>四川职业技术学院</v>
          </cell>
          <cell r="G997" t="str">
            <v>四川职业技术学院</v>
          </cell>
          <cell r="H997" t="str">
            <v>会计</v>
          </cell>
          <cell r="I997">
            <v>0</v>
          </cell>
          <cell r="J997" t="str">
            <v>经济与管理学院</v>
          </cell>
          <cell r="K997" t="str">
            <v>财务会计教育</v>
          </cell>
          <cell r="L997" t="str">
            <v>计算机基础A</v>
          </cell>
          <cell r="M997">
            <v>47</v>
          </cell>
          <cell r="N997">
            <v>47</v>
          </cell>
          <cell r="O997" t="str">
            <v>大学英语</v>
          </cell>
          <cell r="P997">
            <v>36</v>
          </cell>
          <cell r="Q997">
            <v>36</v>
          </cell>
          <cell r="R997" t="str">
            <v>财务会计教育专业综合</v>
          </cell>
          <cell r="S997">
            <v>63</v>
          </cell>
          <cell r="T997">
            <v>63</v>
          </cell>
          <cell r="U997"/>
          <cell r="V997">
            <v>50.1</v>
          </cell>
          <cell r="W997">
            <v>82.24</v>
          </cell>
          <cell r="X997">
            <v>62.956000000000003</v>
          </cell>
        </row>
        <row r="998">
          <cell r="C998" t="str">
            <v>186303020233</v>
          </cell>
          <cell r="D998" t="str">
            <v>卢建英</v>
          </cell>
          <cell r="E998" t="str">
            <v>513425199804158624</v>
          </cell>
          <cell r="F998" t="str">
            <v>四川职业技术学院</v>
          </cell>
          <cell r="G998" t="str">
            <v>四川职业技术学院</v>
          </cell>
          <cell r="H998" t="str">
            <v>会计</v>
          </cell>
          <cell r="I998">
            <v>0</v>
          </cell>
          <cell r="J998" t="str">
            <v>经济与管理学院</v>
          </cell>
          <cell r="K998" t="str">
            <v>财务会计教育</v>
          </cell>
          <cell r="L998" t="str">
            <v>计算机基础A</v>
          </cell>
          <cell r="M998">
            <v>54.5</v>
          </cell>
          <cell r="N998">
            <v>54.5</v>
          </cell>
          <cell r="O998" t="str">
            <v>大学英语</v>
          </cell>
          <cell r="P998">
            <v>35</v>
          </cell>
          <cell r="Q998">
            <v>35</v>
          </cell>
          <cell r="R998" t="str">
            <v>财务会计教育专业综合</v>
          </cell>
          <cell r="S998">
            <v>59</v>
          </cell>
          <cell r="T998">
            <v>59</v>
          </cell>
          <cell r="U998"/>
          <cell r="V998">
            <v>50.45</v>
          </cell>
          <cell r="W998">
            <v>81.42</v>
          </cell>
          <cell r="X998">
            <v>62.838000000000008</v>
          </cell>
        </row>
        <row r="999">
          <cell r="C999" t="str">
            <v>186303020429</v>
          </cell>
          <cell r="D999" t="str">
            <v>夏曼淇</v>
          </cell>
          <cell r="E999" t="str">
            <v>530112200010094321</v>
          </cell>
          <cell r="F999" t="str">
            <v>四川职业技术学院</v>
          </cell>
          <cell r="G999" t="str">
            <v>四川职业技术学院</v>
          </cell>
          <cell r="H999" t="str">
            <v>会计</v>
          </cell>
          <cell r="I999">
            <v>0</v>
          </cell>
          <cell r="J999" t="str">
            <v>经济与管理学院</v>
          </cell>
          <cell r="K999" t="str">
            <v>财务会计教育</v>
          </cell>
          <cell r="L999" t="str">
            <v>计算机基础A</v>
          </cell>
          <cell r="M999">
            <v>43</v>
          </cell>
          <cell r="N999">
            <v>43</v>
          </cell>
          <cell r="O999" t="str">
            <v>大学英语</v>
          </cell>
          <cell r="P999">
            <v>30</v>
          </cell>
          <cell r="Q999">
            <v>30</v>
          </cell>
          <cell r="R999" t="str">
            <v>财务会计教育专业综合</v>
          </cell>
          <cell r="S999">
            <v>60</v>
          </cell>
          <cell r="T999">
            <v>60</v>
          </cell>
          <cell r="U999"/>
          <cell r="V999">
            <v>45.9</v>
          </cell>
          <cell r="W999">
            <v>86.51</v>
          </cell>
          <cell r="X999">
            <v>62.144000000000005</v>
          </cell>
        </row>
        <row r="1000">
          <cell r="C1000" t="str">
            <v>186303020207</v>
          </cell>
          <cell r="D1000" t="str">
            <v>易京丽</v>
          </cell>
          <cell r="E1000" t="str">
            <v>510623200005022123</v>
          </cell>
          <cell r="F1000" t="str">
            <v>四川职业技术学院</v>
          </cell>
          <cell r="G1000" t="str">
            <v>四川职业技术学院</v>
          </cell>
          <cell r="H1000" t="str">
            <v>会计</v>
          </cell>
          <cell r="I1000">
            <v>0</v>
          </cell>
          <cell r="J1000" t="str">
            <v>经济与管理学院</v>
          </cell>
          <cell r="K1000" t="str">
            <v>财务会计教育</v>
          </cell>
          <cell r="L1000" t="str">
            <v>计算机基础A</v>
          </cell>
          <cell r="M1000">
            <v>37.5</v>
          </cell>
          <cell r="N1000">
            <v>37.5</v>
          </cell>
          <cell r="O1000" t="str">
            <v>大学英语</v>
          </cell>
          <cell r="P1000">
            <v>30</v>
          </cell>
          <cell r="Q1000">
            <v>30</v>
          </cell>
          <cell r="R1000" t="str">
            <v>财务会计教育专业综合</v>
          </cell>
          <cell r="S1000">
            <v>61.5</v>
          </cell>
          <cell r="T1000">
            <v>61.5</v>
          </cell>
          <cell r="U1000"/>
          <cell r="V1000">
            <v>44.85</v>
          </cell>
          <cell r="W1000">
            <v>87.7</v>
          </cell>
          <cell r="X1000">
            <v>61.990000000000009</v>
          </cell>
        </row>
        <row r="1001">
          <cell r="C1001" t="str">
            <v>186303020306</v>
          </cell>
          <cell r="D1001" t="str">
            <v>曾玉华</v>
          </cell>
          <cell r="E1001" t="str">
            <v>513922200008126801</v>
          </cell>
          <cell r="F1001" t="str">
            <v>四川职业技术学院</v>
          </cell>
          <cell r="G1001" t="str">
            <v>四川职业技术学院</v>
          </cell>
          <cell r="H1001" t="str">
            <v>会计</v>
          </cell>
          <cell r="I1001">
            <v>0</v>
          </cell>
          <cell r="J1001" t="str">
            <v>经济与管理学院</v>
          </cell>
          <cell r="K1001" t="str">
            <v>财务会计教育</v>
          </cell>
          <cell r="L1001" t="str">
            <v>计算机基础A</v>
          </cell>
          <cell r="M1001">
            <v>40</v>
          </cell>
          <cell r="N1001">
            <v>40</v>
          </cell>
          <cell r="O1001" t="str">
            <v>大学英语</v>
          </cell>
          <cell r="P1001">
            <v>45</v>
          </cell>
          <cell r="Q1001">
            <v>45</v>
          </cell>
          <cell r="R1001" t="str">
            <v>财务会计教育专业综合</v>
          </cell>
          <cell r="S1001">
            <v>50</v>
          </cell>
          <cell r="T1001">
            <v>50</v>
          </cell>
          <cell r="U1001"/>
          <cell r="V1001">
            <v>45.5</v>
          </cell>
          <cell r="W1001">
            <v>84.94</v>
          </cell>
          <cell r="X1001">
            <v>61.275999999999996</v>
          </cell>
        </row>
        <row r="1002">
          <cell r="C1002" t="str">
            <v>186303020421</v>
          </cell>
          <cell r="D1002" t="str">
            <v>张琴</v>
          </cell>
          <cell r="E1002" t="str">
            <v>513225199912133722</v>
          </cell>
          <cell r="F1002" t="str">
            <v>四川职业技术学院</v>
          </cell>
          <cell r="G1002" t="str">
            <v>四川职业技术学院</v>
          </cell>
          <cell r="H1002" t="str">
            <v>会计</v>
          </cell>
          <cell r="I1002">
            <v>0</v>
          </cell>
          <cell r="J1002" t="str">
            <v>经济与管理学院</v>
          </cell>
          <cell r="K1002" t="str">
            <v>财务会计教育</v>
          </cell>
          <cell r="L1002" t="str">
            <v>计算机基础A</v>
          </cell>
          <cell r="M1002">
            <v>43.5</v>
          </cell>
          <cell r="N1002">
            <v>43.5</v>
          </cell>
          <cell r="O1002" t="str">
            <v>大学英语</v>
          </cell>
          <cell r="P1002">
            <v>39</v>
          </cell>
          <cell r="Q1002">
            <v>39</v>
          </cell>
          <cell r="R1002" t="str">
            <v>财务会计教育专业综合</v>
          </cell>
          <cell r="S1002">
            <v>44.5</v>
          </cell>
          <cell r="T1002">
            <v>44.5</v>
          </cell>
          <cell r="U1002"/>
          <cell r="V1002">
            <v>42.55</v>
          </cell>
          <cell r="W1002">
            <v>89.24</v>
          </cell>
          <cell r="X1002">
            <v>61.225999999999999</v>
          </cell>
        </row>
        <row r="1003">
          <cell r="C1003" t="str">
            <v>186303020215</v>
          </cell>
          <cell r="D1003" t="str">
            <v>段志琼</v>
          </cell>
          <cell r="E1003" t="str">
            <v>511323199904225660</v>
          </cell>
          <cell r="F1003" t="str">
            <v>四川职业技术学院</v>
          </cell>
          <cell r="G1003" t="str">
            <v>四川职业技术学院</v>
          </cell>
          <cell r="H1003" t="str">
            <v>会计</v>
          </cell>
          <cell r="I1003">
            <v>0</v>
          </cell>
          <cell r="J1003" t="str">
            <v>经济与管理学院</v>
          </cell>
          <cell r="K1003" t="str">
            <v>财务会计教育</v>
          </cell>
          <cell r="L1003" t="str">
            <v>计算机基础A</v>
          </cell>
          <cell r="M1003">
            <v>44.5</v>
          </cell>
          <cell r="N1003">
            <v>44.5</v>
          </cell>
          <cell r="O1003" t="str">
            <v>大学英语</v>
          </cell>
          <cell r="P1003">
            <v>47</v>
          </cell>
          <cell r="Q1003">
            <v>47</v>
          </cell>
          <cell r="R1003" t="str">
            <v>财务会计教育专业综合</v>
          </cell>
          <cell r="S1003">
            <v>41.5</v>
          </cell>
          <cell r="T1003">
            <v>41.5</v>
          </cell>
          <cell r="U1003"/>
          <cell r="V1003">
            <v>44.05</v>
          </cell>
          <cell r="W1003">
            <v>86.89</v>
          </cell>
          <cell r="X1003">
            <v>61.185999999999993</v>
          </cell>
        </row>
        <row r="1004">
          <cell r="C1004" t="str">
            <v>186303020135</v>
          </cell>
          <cell r="D1004" t="str">
            <v>赵友</v>
          </cell>
          <cell r="E1004" t="str">
            <v>513427199711232015</v>
          </cell>
          <cell r="F1004" t="str">
            <v>四川职业技术学院</v>
          </cell>
          <cell r="G1004" t="str">
            <v>四川职业技术学院</v>
          </cell>
          <cell r="H1004" t="str">
            <v>会计</v>
          </cell>
          <cell r="I1004">
            <v>0</v>
          </cell>
          <cell r="J1004" t="str">
            <v>经济与管理学院</v>
          </cell>
          <cell r="K1004" t="str">
            <v>财务会计教育</v>
          </cell>
          <cell r="L1004" t="str">
            <v>计算机基础A</v>
          </cell>
          <cell r="M1004">
            <v>50.5</v>
          </cell>
          <cell r="N1004">
            <v>50.5</v>
          </cell>
          <cell r="O1004" t="str">
            <v>大学英语</v>
          </cell>
          <cell r="P1004">
            <v>44</v>
          </cell>
          <cell r="Q1004">
            <v>44</v>
          </cell>
          <cell r="R1004" t="str">
            <v>财务会计教育专业综合</v>
          </cell>
          <cell r="S1004">
            <v>52.5</v>
          </cell>
          <cell r="T1004">
            <v>52.5</v>
          </cell>
          <cell r="U1004"/>
          <cell r="V1004">
            <v>49.349999999999994</v>
          </cell>
          <cell r="W1004">
            <v>77.150000000000006</v>
          </cell>
          <cell r="X1004">
            <v>60.47</v>
          </cell>
        </row>
        <row r="1005">
          <cell r="C1005" t="str">
            <v>186303020125</v>
          </cell>
          <cell r="D1005" t="str">
            <v>任丽华</v>
          </cell>
          <cell r="E1005" t="str">
            <v>513124199811273564</v>
          </cell>
          <cell r="F1005" t="str">
            <v>四川职业技术学院</v>
          </cell>
          <cell r="G1005" t="str">
            <v>四川职业技术学院</v>
          </cell>
          <cell r="H1005" t="str">
            <v>会计</v>
          </cell>
          <cell r="I1005">
            <v>0</v>
          </cell>
          <cell r="J1005" t="str">
            <v>经济与管理学院</v>
          </cell>
          <cell r="K1005" t="str">
            <v>财务会计教育</v>
          </cell>
          <cell r="L1005" t="str">
            <v>计算机基础A</v>
          </cell>
          <cell r="M1005">
            <v>42.5</v>
          </cell>
          <cell r="N1005">
            <v>42.5</v>
          </cell>
          <cell r="O1005" t="str">
            <v>大学英语</v>
          </cell>
          <cell r="P1005">
            <v>44</v>
          </cell>
          <cell r="Q1005">
            <v>44</v>
          </cell>
          <cell r="R1005" t="str">
            <v>财务会计教育专业综合</v>
          </cell>
          <cell r="S1005">
            <v>43.5</v>
          </cell>
          <cell r="T1005">
            <v>43.5</v>
          </cell>
          <cell r="U1005"/>
          <cell r="V1005">
            <v>43.35</v>
          </cell>
          <cell r="W1005">
            <v>85.1</v>
          </cell>
          <cell r="X1005">
            <v>60.05</v>
          </cell>
        </row>
        <row r="1006">
          <cell r="C1006" t="str">
            <v>186303020230</v>
          </cell>
          <cell r="D1006" t="str">
            <v>刘心杨</v>
          </cell>
          <cell r="E1006" t="str">
            <v>51343319980822481X</v>
          </cell>
          <cell r="F1006" t="str">
            <v>四川职业技术学院</v>
          </cell>
          <cell r="G1006" t="str">
            <v>四川职业技术学院</v>
          </cell>
          <cell r="H1006" t="str">
            <v>会计</v>
          </cell>
          <cell r="I1006">
            <v>0</v>
          </cell>
          <cell r="J1006" t="str">
            <v>经济与管理学院</v>
          </cell>
          <cell r="K1006" t="str">
            <v>财务会计教育</v>
          </cell>
          <cell r="L1006" t="str">
            <v>计算机基础A</v>
          </cell>
          <cell r="M1006">
            <v>46.5</v>
          </cell>
          <cell r="N1006">
            <v>46.5</v>
          </cell>
          <cell r="O1006" t="str">
            <v>大学英语</v>
          </cell>
          <cell r="P1006">
            <v>61</v>
          </cell>
          <cell r="Q1006">
            <v>61</v>
          </cell>
          <cell r="R1006" t="str">
            <v>财务会计教育专业综合</v>
          </cell>
          <cell r="S1006">
            <v>27.5</v>
          </cell>
          <cell r="T1006">
            <v>27.5</v>
          </cell>
          <cell r="U1006"/>
          <cell r="V1006">
            <v>43.25</v>
          </cell>
          <cell r="W1006">
            <v>84.09</v>
          </cell>
          <cell r="X1006">
            <v>59.585999999999999</v>
          </cell>
        </row>
        <row r="1007">
          <cell r="C1007" t="str">
            <v>186303020208</v>
          </cell>
          <cell r="D1007" t="str">
            <v>刘妍</v>
          </cell>
          <cell r="E1007" t="str">
            <v>510722199907100024</v>
          </cell>
          <cell r="F1007" t="str">
            <v>四川职业技术学院</v>
          </cell>
          <cell r="G1007" t="str">
            <v>四川职业技术学院</v>
          </cell>
          <cell r="H1007" t="str">
            <v>会计</v>
          </cell>
          <cell r="I1007">
            <v>0</v>
          </cell>
          <cell r="J1007" t="str">
            <v>经济与管理学院</v>
          </cell>
          <cell r="K1007" t="str">
            <v>财务会计教育</v>
          </cell>
          <cell r="L1007" t="str">
            <v>计算机基础A</v>
          </cell>
          <cell r="M1007">
            <v>38</v>
          </cell>
          <cell r="N1007">
            <v>38</v>
          </cell>
          <cell r="O1007" t="str">
            <v>大学英语</v>
          </cell>
          <cell r="P1007">
            <v>38</v>
          </cell>
          <cell r="Q1007">
            <v>38</v>
          </cell>
          <cell r="R1007" t="str">
            <v>财务会计教育专业综合</v>
          </cell>
          <cell r="S1007">
            <v>50</v>
          </cell>
          <cell r="T1007">
            <v>50</v>
          </cell>
          <cell r="U1007"/>
          <cell r="V1007">
            <v>42.8</v>
          </cell>
          <cell r="W1007">
            <v>83.96</v>
          </cell>
          <cell r="X1007">
            <v>59.263999999999996</v>
          </cell>
        </row>
        <row r="1008">
          <cell r="C1008" t="str">
            <v>186303020130</v>
          </cell>
          <cell r="D1008" t="str">
            <v>沙学珍</v>
          </cell>
          <cell r="E1008" t="str">
            <v>513423199710035487</v>
          </cell>
          <cell r="F1008" t="str">
            <v>四川职业技术学院</v>
          </cell>
          <cell r="G1008" t="str">
            <v>四川职业技术学院</v>
          </cell>
          <cell r="H1008" t="str">
            <v>会计</v>
          </cell>
          <cell r="I1008">
            <v>0</v>
          </cell>
          <cell r="J1008" t="str">
            <v>经济与管理学院</v>
          </cell>
          <cell r="K1008" t="str">
            <v>财务会计教育</v>
          </cell>
          <cell r="L1008" t="str">
            <v>计算机基础A</v>
          </cell>
          <cell r="M1008">
            <v>52</v>
          </cell>
          <cell r="N1008">
            <v>52</v>
          </cell>
          <cell r="O1008" t="str">
            <v>大学英语</v>
          </cell>
          <cell r="P1008">
            <v>39</v>
          </cell>
          <cell r="Q1008">
            <v>39</v>
          </cell>
          <cell r="R1008" t="str">
            <v>财务会计教育专业综合</v>
          </cell>
          <cell r="S1008">
            <v>42</v>
          </cell>
          <cell r="T1008">
            <v>42</v>
          </cell>
          <cell r="U1008"/>
          <cell r="V1008">
            <v>44.099999999999994</v>
          </cell>
          <cell r="W1008">
            <v>81.069999999999993</v>
          </cell>
          <cell r="X1008">
            <v>58.887999999999991</v>
          </cell>
        </row>
        <row r="1009">
          <cell r="C1009" t="str">
            <v>186303020128</v>
          </cell>
          <cell r="D1009" t="str">
            <v>吉能伍呷</v>
          </cell>
          <cell r="E1009" t="str">
            <v>513401199701032665</v>
          </cell>
          <cell r="F1009" t="str">
            <v>四川职业技术学院</v>
          </cell>
          <cell r="G1009" t="str">
            <v>四川职业技术学院</v>
          </cell>
          <cell r="H1009" t="str">
            <v>会计</v>
          </cell>
          <cell r="I1009">
            <v>0</v>
          </cell>
          <cell r="J1009" t="str">
            <v>经济与管理学院</v>
          </cell>
          <cell r="K1009" t="str">
            <v>财务会计教育</v>
          </cell>
          <cell r="L1009" t="str">
            <v>计算机基础A</v>
          </cell>
          <cell r="M1009">
            <v>57</v>
          </cell>
          <cell r="N1009">
            <v>57</v>
          </cell>
          <cell r="O1009" t="str">
            <v>大学英语</v>
          </cell>
          <cell r="P1009">
            <v>39</v>
          </cell>
          <cell r="Q1009">
            <v>39</v>
          </cell>
          <cell r="R1009" t="str">
            <v>财务会计教育专业综合</v>
          </cell>
          <cell r="S1009">
            <v>35</v>
          </cell>
          <cell r="T1009">
            <v>35</v>
          </cell>
          <cell r="U1009"/>
          <cell r="V1009">
            <v>42.8</v>
          </cell>
          <cell r="W1009">
            <v>82.48</v>
          </cell>
          <cell r="X1009">
            <v>58.671999999999997</v>
          </cell>
        </row>
        <row r="1010">
          <cell r="C1010" t="str">
            <v>196303020506</v>
          </cell>
          <cell r="D1010" t="str">
            <v>杨婷婷</v>
          </cell>
          <cell r="E1010" t="str">
            <v>513321199912285427</v>
          </cell>
          <cell r="F1010" t="str">
            <v>四川职业技术学院</v>
          </cell>
          <cell r="G1010" t="str">
            <v>四川职业技术学院</v>
          </cell>
          <cell r="H1010" t="str">
            <v>会计</v>
          </cell>
          <cell r="I1010">
            <v>0</v>
          </cell>
          <cell r="J1010" t="str">
            <v>经济与管理学院</v>
          </cell>
          <cell r="K1010" t="str">
            <v>财务会计教育</v>
          </cell>
          <cell r="L1010" t="str">
            <v>计算机基础A</v>
          </cell>
          <cell r="M1010">
            <v>36</v>
          </cell>
          <cell r="N1010">
            <v>36</v>
          </cell>
          <cell r="O1010" t="str">
            <v>大学英语</v>
          </cell>
          <cell r="P1010">
            <v>19</v>
          </cell>
          <cell r="Q1010">
            <v>19</v>
          </cell>
          <cell r="R1010" t="str">
            <v>财务会计教育专业综合</v>
          </cell>
          <cell r="S1010">
            <v>56.5</v>
          </cell>
          <cell r="T1010">
            <v>56.5</v>
          </cell>
          <cell r="U1010"/>
          <cell r="V1010">
            <v>39.1</v>
          </cell>
          <cell r="W1010">
            <v>87.76</v>
          </cell>
          <cell r="X1010">
            <v>58.564000000000007</v>
          </cell>
        </row>
        <row r="1011">
          <cell r="C1011" t="str">
            <v>186303020133</v>
          </cell>
          <cell r="D1011" t="str">
            <v>杨拉姆</v>
          </cell>
          <cell r="E1011" t="str">
            <v>513423199905063963</v>
          </cell>
          <cell r="F1011" t="str">
            <v>四川职业技术学院</v>
          </cell>
          <cell r="G1011" t="str">
            <v>四川职业技术学院</v>
          </cell>
          <cell r="H1011" t="str">
            <v>会计</v>
          </cell>
          <cell r="I1011">
            <v>0</v>
          </cell>
          <cell r="J1011" t="str">
            <v>经济与管理学院</v>
          </cell>
          <cell r="K1011" t="str">
            <v>财务会计教育</v>
          </cell>
          <cell r="L1011" t="str">
            <v>计算机基础A</v>
          </cell>
          <cell r="M1011">
            <v>48</v>
          </cell>
          <cell r="N1011">
            <v>48</v>
          </cell>
          <cell r="O1011" t="str">
            <v>大学英语</v>
          </cell>
          <cell r="P1011">
            <v>28</v>
          </cell>
          <cell r="Q1011">
            <v>28</v>
          </cell>
          <cell r="R1011" t="str">
            <v>财务会计教育专业综合</v>
          </cell>
          <cell r="S1011">
            <v>45</v>
          </cell>
          <cell r="T1011">
            <v>45</v>
          </cell>
          <cell r="U1011"/>
          <cell r="V1011">
            <v>40.799999999999997</v>
          </cell>
          <cell r="W1011">
            <v>84.76</v>
          </cell>
          <cell r="X1011">
            <v>58.384</v>
          </cell>
        </row>
        <row r="1012">
          <cell r="C1012" t="str">
            <v>186303020112</v>
          </cell>
          <cell r="D1012" t="str">
            <v>张沙</v>
          </cell>
          <cell r="E1012" t="str">
            <v>511321199903022340</v>
          </cell>
          <cell r="F1012" t="str">
            <v>四川职业技术学院</v>
          </cell>
          <cell r="G1012" t="str">
            <v>四川职业技术学院</v>
          </cell>
          <cell r="H1012" t="str">
            <v>会计</v>
          </cell>
          <cell r="I1012">
            <v>0</v>
          </cell>
          <cell r="J1012" t="str">
            <v>经济与管理学院</v>
          </cell>
          <cell r="K1012" t="str">
            <v>财务会计教育</v>
          </cell>
          <cell r="L1012" t="str">
            <v>计算机基础A</v>
          </cell>
          <cell r="M1012">
            <v>35.5</v>
          </cell>
          <cell r="N1012">
            <v>35.5</v>
          </cell>
          <cell r="O1012" t="str">
            <v>大学英语</v>
          </cell>
          <cell r="P1012">
            <v>34</v>
          </cell>
          <cell r="Q1012">
            <v>34</v>
          </cell>
          <cell r="R1012" t="str">
            <v>财务会计教育专业综合</v>
          </cell>
          <cell r="S1012">
            <v>44</v>
          </cell>
          <cell r="T1012">
            <v>44</v>
          </cell>
          <cell r="U1012"/>
          <cell r="V1012">
            <v>38.450000000000003</v>
          </cell>
          <cell r="W1012">
            <v>83.69</v>
          </cell>
          <cell r="X1012">
            <v>56.545999999999999</v>
          </cell>
        </row>
        <row r="1013">
          <cell r="C1013" t="str">
            <v>186303020335</v>
          </cell>
          <cell r="D1013" t="str">
            <v>乔石</v>
          </cell>
          <cell r="E1013" t="str">
            <v>513423199602051113</v>
          </cell>
          <cell r="F1013" t="str">
            <v>四川职业技术学院</v>
          </cell>
          <cell r="G1013" t="str">
            <v>四川职业技术学院</v>
          </cell>
          <cell r="H1013" t="str">
            <v>会计</v>
          </cell>
          <cell r="I1013">
            <v>0</v>
          </cell>
          <cell r="J1013" t="str">
            <v>经济与管理学院</v>
          </cell>
          <cell r="K1013" t="str">
            <v>财务会计教育</v>
          </cell>
          <cell r="L1013" t="str">
            <v>计算机基础A</v>
          </cell>
          <cell r="M1013">
            <v>48.5</v>
          </cell>
          <cell r="N1013">
            <v>48.5</v>
          </cell>
          <cell r="O1013" t="str">
            <v>大学英语</v>
          </cell>
          <cell r="P1013">
            <v>29</v>
          </cell>
          <cell r="Q1013">
            <v>29</v>
          </cell>
          <cell r="R1013" t="str">
            <v>财务会计教育专业综合</v>
          </cell>
          <cell r="S1013">
            <v>37</v>
          </cell>
          <cell r="T1013">
            <v>37</v>
          </cell>
          <cell r="U1013"/>
          <cell r="V1013">
            <v>38.049999999999997</v>
          </cell>
          <cell r="W1013">
            <v>83.88</v>
          </cell>
          <cell r="X1013">
            <v>56.381999999999998</v>
          </cell>
        </row>
        <row r="1014">
          <cell r="C1014" t="str">
            <v>186303020406</v>
          </cell>
          <cell r="D1014" t="str">
            <v>明晓湘</v>
          </cell>
          <cell r="E1014" t="str">
            <v>510322199809253826</v>
          </cell>
          <cell r="F1014" t="str">
            <v>四川职业技术学院</v>
          </cell>
          <cell r="G1014" t="str">
            <v>四川职业技术学院</v>
          </cell>
          <cell r="H1014" t="str">
            <v>会计</v>
          </cell>
          <cell r="I1014">
            <v>0</v>
          </cell>
          <cell r="J1014" t="str">
            <v>经济与管理学院</v>
          </cell>
          <cell r="K1014" t="str">
            <v>财务会计教育</v>
          </cell>
          <cell r="L1014" t="str">
            <v>计算机基础A</v>
          </cell>
          <cell r="M1014">
            <v>35</v>
          </cell>
          <cell r="N1014">
            <v>35</v>
          </cell>
          <cell r="O1014" t="str">
            <v>大学英语</v>
          </cell>
          <cell r="P1014">
            <v>35</v>
          </cell>
          <cell r="Q1014">
            <v>35</v>
          </cell>
          <cell r="R1014" t="str">
            <v>财务会计教育专业综合</v>
          </cell>
          <cell r="S1014">
            <v>37.5</v>
          </cell>
          <cell r="T1014">
            <v>37.5</v>
          </cell>
          <cell r="U1014"/>
          <cell r="V1014">
            <v>36</v>
          </cell>
          <cell r="W1014">
            <v>86.94</v>
          </cell>
          <cell r="X1014">
            <v>56.376000000000005</v>
          </cell>
        </row>
        <row r="1015">
          <cell r="C1015" t="str">
            <v>186303020413</v>
          </cell>
          <cell r="D1015" t="str">
            <v>蒋莹</v>
          </cell>
          <cell r="E1015" t="str">
            <v>511621199911200342</v>
          </cell>
          <cell r="F1015" t="str">
            <v>四川职业技术学院</v>
          </cell>
          <cell r="G1015" t="str">
            <v>四川职业技术学院</v>
          </cell>
          <cell r="H1015" t="str">
            <v>会计</v>
          </cell>
          <cell r="I1015">
            <v>0</v>
          </cell>
          <cell r="J1015" t="str">
            <v>经济与管理学院</v>
          </cell>
          <cell r="K1015" t="str">
            <v>财务会计教育</v>
          </cell>
          <cell r="L1015" t="str">
            <v>计算机基础A</v>
          </cell>
          <cell r="M1015">
            <v>45</v>
          </cell>
          <cell r="N1015">
            <v>45</v>
          </cell>
          <cell r="O1015" t="str">
            <v>大学英语</v>
          </cell>
          <cell r="P1015">
            <v>38</v>
          </cell>
          <cell r="Q1015">
            <v>38</v>
          </cell>
          <cell r="R1015" t="str">
            <v>财务会计教育专业综合</v>
          </cell>
          <cell r="S1015">
            <v>27</v>
          </cell>
          <cell r="T1015">
            <v>27</v>
          </cell>
          <cell r="U1015"/>
          <cell r="V1015">
            <v>35.700000000000003</v>
          </cell>
          <cell r="W1015">
            <v>84.34</v>
          </cell>
          <cell r="X1015">
            <v>55.156000000000006</v>
          </cell>
        </row>
        <row r="1016">
          <cell r="C1016" t="str">
            <v>186303020419</v>
          </cell>
          <cell r="D1016" t="str">
            <v>袁怡鑫</v>
          </cell>
          <cell r="E1016" t="str">
            <v>510681199912215349</v>
          </cell>
          <cell r="F1016" t="str">
            <v>四川职业技术学院</v>
          </cell>
          <cell r="G1016" t="str">
            <v>四川职业技术学院</v>
          </cell>
          <cell r="H1016" t="str">
            <v>会计</v>
          </cell>
          <cell r="I1016">
            <v>0</v>
          </cell>
          <cell r="J1016" t="str">
            <v>经济与管理学院</v>
          </cell>
          <cell r="K1016" t="str">
            <v>财务会计教育</v>
          </cell>
          <cell r="L1016" t="str">
            <v>计算机基础A</v>
          </cell>
          <cell r="M1016">
            <v>37.5</v>
          </cell>
          <cell r="N1016">
            <v>37.5</v>
          </cell>
          <cell r="O1016" t="str">
            <v>大学英语</v>
          </cell>
          <cell r="P1016">
            <v>26</v>
          </cell>
          <cell r="Q1016">
            <v>26</v>
          </cell>
          <cell r="R1016" t="str">
            <v>财务会计教育专业综合</v>
          </cell>
          <cell r="S1016">
            <v>41</v>
          </cell>
          <cell r="T1016">
            <v>41</v>
          </cell>
          <cell r="U1016"/>
          <cell r="V1016">
            <v>35.450000000000003</v>
          </cell>
          <cell r="W1016">
            <v>83.86</v>
          </cell>
          <cell r="X1016">
            <v>54.814000000000007</v>
          </cell>
        </row>
        <row r="1017">
          <cell r="C1017" t="str">
            <v>196303020504</v>
          </cell>
          <cell r="D1017" t="str">
            <v>魏明霞</v>
          </cell>
          <cell r="E1017" t="str">
            <v>513321200104206220</v>
          </cell>
          <cell r="F1017" t="str">
            <v>四川职业技术学院</v>
          </cell>
          <cell r="G1017" t="str">
            <v>四川职业技术学院</v>
          </cell>
          <cell r="H1017" t="str">
            <v>会计</v>
          </cell>
          <cell r="I1017">
            <v>0</v>
          </cell>
          <cell r="J1017" t="str">
            <v>经济与管理学院</v>
          </cell>
          <cell r="K1017" t="str">
            <v>财务会计教育</v>
          </cell>
          <cell r="L1017" t="str">
            <v>计算机基础A</v>
          </cell>
          <cell r="M1017">
            <v>24.5</v>
          </cell>
          <cell r="N1017">
            <v>24.5</v>
          </cell>
          <cell r="O1017" t="str">
            <v>大学英语</v>
          </cell>
          <cell r="P1017">
            <v>16</v>
          </cell>
          <cell r="Q1017">
            <v>16</v>
          </cell>
          <cell r="R1017" t="str">
            <v>财务会计教育专业综合</v>
          </cell>
          <cell r="S1017">
            <v>28.5</v>
          </cell>
          <cell r="T1017">
            <v>28.5</v>
          </cell>
          <cell r="U1017"/>
          <cell r="V1017">
            <v>23.549999999999997</v>
          </cell>
          <cell r="W1017">
            <v>85.73</v>
          </cell>
          <cell r="X1017">
            <v>48.421999999999997</v>
          </cell>
        </row>
        <row r="1018">
          <cell r="C1018" t="str">
            <v>196303020507</v>
          </cell>
          <cell r="D1018" t="str">
            <v>文雯</v>
          </cell>
          <cell r="E1018" t="str">
            <v>513322200006123022</v>
          </cell>
          <cell r="F1018" t="str">
            <v>四川职业技术学院</v>
          </cell>
          <cell r="G1018" t="str">
            <v>四川职业技术学院</v>
          </cell>
          <cell r="H1018" t="str">
            <v>会计</v>
          </cell>
          <cell r="I1018">
            <v>0</v>
          </cell>
          <cell r="J1018" t="str">
            <v>经济与管理学院</v>
          </cell>
          <cell r="K1018" t="str">
            <v>财务会计教育</v>
          </cell>
          <cell r="L1018" t="str">
            <v>计算机基础A</v>
          </cell>
          <cell r="M1018">
            <v>19.5</v>
          </cell>
          <cell r="N1018">
            <v>19.5</v>
          </cell>
          <cell r="O1018" t="str">
            <v>大学英语</v>
          </cell>
          <cell r="P1018">
            <v>18</v>
          </cell>
          <cell r="Q1018">
            <v>18</v>
          </cell>
          <cell r="R1018" t="str">
            <v>财务会计教育专业综合</v>
          </cell>
          <cell r="S1018">
            <v>21</v>
          </cell>
          <cell r="T1018">
            <v>21</v>
          </cell>
          <cell r="U1018"/>
          <cell r="V1018">
            <v>19.649999999999999</v>
          </cell>
          <cell r="W1018">
            <v>86.24</v>
          </cell>
          <cell r="X1018">
            <v>46.286000000000001</v>
          </cell>
        </row>
        <row r="1019">
          <cell r="C1019" t="str">
            <v>186303020136</v>
          </cell>
          <cell r="D1019" t="str">
            <v>说木布哈</v>
          </cell>
          <cell r="E1019" t="str">
            <v>51343319990519101X</v>
          </cell>
          <cell r="F1019" t="str">
            <v>四川职业技术学院</v>
          </cell>
          <cell r="G1019" t="str">
            <v>四川职业技术学院</v>
          </cell>
          <cell r="H1019" t="str">
            <v>会计</v>
          </cell>
          <cell r="I1019">
            <v>0</v>
          </cell>
          <cell r="J1019" t="str">
            <v>经济与管理学院</v>
          </cell>
          <cell r="K1019" t="str">
            <v>财务会计教育</v>
          </cell>
          <cell r="L1019" t="str">
            <v>计算机基础A</v>
          </cell>
          <cell r="M1019">
            <v>32.5</v>
          </cell>
          <cell r="N1019">
            <v>32.5</v>
          </cell>
          <cell r="O1019" t="str">
            <v>大学英语</v>
          </cell>
          <cell r="P1019">
            <v>16</v>
          </cell>
          <cell r="Q1019">
            <v>16</v>
          </cell>
          <cell r="R1019" t="str">
            <v>财务会计教育专业综合</v>
          </cell>
          <cell r="S1019">
            <v>29</v>
          </cell>
          <cell r="T1019">
            <v>29</v>
          </cell>
          <cell r="U1019"/>
          <cell r="V1019">
            <v>26.150000000000002</v>
          </cell>
          <cell r="W1019">
            <v>75.650000000000006</v>
          </cell>
          <cell r="X1019">
            <v>45.95</v>
          </cell>
        </row>
        <row r="1020">
          <cell r="C1020" t="str">
            <v>186303020424</v>
          </cell>
          <cell r="D1020" t="str">
            <v>次尔杜基</v>
          </cell>
          <cell r="E1020" t="str">
            <v>513422199904275415</v>
          </cell>
          <cell r="F1020" t="str">
            <v>四川职业技术学院</v>
          </cell>
          <cell r="G1020" t="str">
            <v>四川职业技术学院</v>
          </cell>
          <cell r="H1020" t="str">
            <v>会计</v>
          </cell>
          <cell r="I1020">
            <v>0</v>
          </cell>
          <cell r="J1020" t="str">
            <v>经济与管理学院</v>
          </cell>
          <cell r="K1020" t="str">
            <v>财务会计教育</v>
          </cell>
          <cell r="L1020" t="str">
            <v>计算机基础A</v>
          </cell>
          <cell r="M1020">
            <v>32</v>
          </cell>
          <cell r="N1020">
            <v>32</v>
          </cell>
          <cell r="O1020" t="str">
            <v>大学英语</v>
          </cell>
          <cell r="P1020">
            <v>0</v>
          </cell>
          <cell r="Q1020" t="str">
            <v>缺考</v>
          </cell>
          <cell r="R1020" t="str">
            <v>财务会计教育专业综合</v>
          </cell>
          <cell r="S1020">
            <v>0</v>
          </cell>
          <cell r="T1020" t="str">
            <v>缺考</v>
          </cell>
          <cell r="U1020" t="str">
            <v>缺考</v>
          </cell>
          <cell r="V1020">
            <v>9.6</v>
          </cell>
          <cell r="W1020">
            <v>75.33</v>
          </cell>
          <cell r="X1020">
            <v>35.892000000000003</v>
          </cell>
        </row>
        <row r="1021">
          <cell r="C1021" t="str">
            <v>186303020211</v>
          </cell>
          <cell r="D1021" t="str">
            <v>林秀丽</v>
          </cell>
          <cell r="E1021" t="str">
            <v>511011200011233405</v>
          </cell>
          <cell r="F1021" t="str">
            <v>四川职业技术学院</v>
          </cell>
          <cell r="G1021" t="str">
            <v>四川职业技术学院</v>
          </cell>
          <cell r="H1021" t="str">
            <v>会计</v>
          </cell>
          <cell r="I1021">
            <v>0</v>
          </cell>
          <cell r="J1021" t="str">
            <v>经济与管理学院</v>
          </cell>
          <cell r="K1021" t="str">
            <v>财务会计教育</v>
          </cell>
          <cell r="L1021" t="str">
            <v>计算机基础A</v>
          </cell>
          <cell r="M1021">
            <v>0</v>
          </cell>
          <cell r="N1021" t="str">
            <v>缺考</v>
          </cell>
          <cell r="O1021" t="str">
            <v>大学英语</v>
          </cell>
          <cell r="P1021">
            <v>0</v>
          </cell>
          <cell r="Q1021" t="str">
            <v>缺考</v>
          </cell>
          <cell r="R1021" t="str">
            <v>财务会计教育专业综合</v>
          </cell>
          <cell r="S1021">
            <v>0</v>
          </cell>
          <cell r="T1021" t="str">
            <v>缺考</v>
          </cell>
          <cell r="U1021" t="str">
            <v>缺考</v>
          </cell>
          <cell r="V1021">
            <v>0</v>
          </cell>
          <cell r="W1021">
            <v>89.23</v>
          </cell>
          <cell r="X1021">
            <v>35.692</v>
          </cell>
        </row>
        <row r="1022">
          <cell r="C1022" t="str">
            <v>186303020202</v>
          </cell>
          <cell r="D1022" t="str">
            <v>谢峭俏</v>
          </cell>
          <cell r="E1022" t="str">
            <v>510311199909091327</v>
          </cell>
          <cell r="F1022" t="str">
            <v>四川职业技术学院</v>
          </cell>
          <cell r="G1022" t="str">
            <v>四川职业技术学院</v>
          </cell>
          <cell r="H1022" t="str">
            <v>会计</v>
          </cell>
          <cell r="I1022">
            <v>0</v>
          </cell>
          <cell r="J1022" t="str">
            <v>经济与管理学院</v>
          </cell>
          <cell r="K1022" t="str">
            <v>财务会计教育</v>
          </cell>
          <cell r="L1022" t="str">
            <v>计算机基础A</v>
          </cell>
          <cell r="M1022">
            <v>0</v>
          </cell>
          <cell r="N1022" t="str">
            <v>缺考</v>
          </cell>
          <cell r="O1022" t="str">
            <v>大学英语</v>
          </cell>
          <cell r="P1022">
            <v>0</v>
          </cell>
          <cell r="Q1022" t="str">
            <v>缺考</v>
          </cell>
          <cell r="R1022" t="str">
            <v>财务会计教育专业综合</v>
          </cell>
          <cell r="S1022">
            <v>0</v>
          </cell>
          <cell r="T1022" t="str">
            <v>缺考</v>
          </cell>
          <cell r="U1022" t="str">
            <v>缺考</v>
          </cell>
          <cell r="V1022">
            <v>0</v>
          </cell>
          <cell r="W1022">
            <v>87.5</v>
          </cell>
          <cell r="X1022">
            <v>35</v>
          </cell>
        </row>
        <row r="1023">
          <cell r="C1023" t="str">
            <v>196303020543</v>
          </cell>
          <cell r="D1023" t="str">
            <v>格乃登巴</v>
          </cell>
          <cell r="E1023" t="str">
            <v>51333419970103243X</v>
          </cell>
          <cell r="F1023" t="str">
            <v>四川职业技术学院</v>
          </cell>
          <cell r="G1023" t="str">
            <v>四川职业技术学院</v>
          </cell>
          <cell r="H1023" t="str">
            <v>会计</v>
          </cell>
          <cell r="I1023">
            <v>0</v>
          </cell>
          <cell r="J1023" t="str">
            <v>经济与管理学院</v>
          </cell>
          <cell r="K1023" t="str">
            <v>财务会计教育</v>
          </cell>
          <cell r="L1023" t="str">
            <v>计算机基础A</v>
          </cell>
          <cell r="M1023">
            <v>0</v>
          </cell>
          <cell r="N1023" t="str">
            <v>缺考</v>
          </cell>
          <cell r="O1023" t="str">
            <v>大学英语</v>
          </cell>
          <cell r="P1023">
            <v>0</v>
          </cell>
          <cell r="Q1023" t="str">
            <v>缺考</v>
          </cell>
          <cell r="R1023" t="str">
            <v>财务会计教育专业综合</v>
          </cell>
          <cell r="S1023">
            <v>0</v>
          </cell>
          <cell r="T1023" t="str">
            <v>缺考</v>
          </cell>
          <cell r="U1023" t="str">
            <v>缺考</v>
          </cell>
          <cell r="V1023">
            <v>0</v>
          </cell>
          <cell r="W1023">
            <v>87.26</v>
          </cell>
          <cell r="X1023">
            <v>34.904000000000003</v>
          </cell>
        </row>
        <row r="1024">
          <cell r="C1024" t="str">
            <v>186303020321</v>
          </cell>
          <cell r="D1024" t="str">
            <v>郑佳庆</v>
          </cell>
          <cell r="E1024" t="str">
            <v>511521199810243495</v>
          </cell>
          <cell r="F1024" t="str">
            <v>四川职业技术学院</v>
          </cell>
          <cell r="G1024" t="str">
            <v>四川职业技术学院</v>
          </cell>
          <cell r="H1024" t="str">
            <v>会计</v>
          </cell>
          <cell r="I1024">
            <v>0</v>
          </cell>
          <cell r="J1024" t="str">
            <v>经济与管理学院</v>
          </cell>
          <cell r="K1024" t="str">
            <v>财务会计教育</v>
          </cell>
          <cell r="L1024" t="str">
            <v>计算机基础A</v>
          </cell>
          <cell r="M1024">
            <v>0</v>
          </cell>
          <cell r="N1024" t="str">
            <v>缺考</v>
          </cell>
          <cell r="O1024" t="str">
            <v>大学英语</v>
          </cell>
          <cell r="P1024">
            <v>0</v>
          </cell>
          <cell r="Q1024" t="str">
            <v>缺考</v>
          </cell>
          <cell r="R1024" t="str">
            <v>财务会计教育专业综合</v>
          </cell>
          <cell r="S1024">
            <v>0</v>
          </cell>
          <cell r="T1024" t="str">
            <v>缺考</v>
          </cell>
          <cell r="U1024" t="str">
            <v>缺考</v>
          </cell>
          <cell r="V1024">
            <v>0</v>
          </cell>
          <cell r="W1024">
            <v>85.9</v>
          </cell>
          <cell r="X1024">
            <v>34.360000000000007</v>
          </cell>
        </row>
        <row r="1025">
          <cell r="C1025" t="str">
            <v>186303020319</v>
          </cell>
          <cell r="D1025" t="str">
            <v>李美玲</v>
          </cell>
          <cell r="E1025" t="str">
            <v>511321200009274805</v>
          </cell>
          <cell r="F1025" t="str">
            <v>四川职业技术学院</v>
          </cell>
          <cell r="G1025" t="str">
            <v>四川职业技术学院</v>
          </cell>
          <cell r="H1025" t="str">
            <v>会计</v>
          </cell>
          <cell r="I1025">
            <v>0</v>
          </cell>
          <cell r="J1025" t="str">
            <v>经济与管理学院</v>
          </cell>
          <cell r="K1025" t="str">
            <v>财务会计教育</v>
          </cell>
          <cell r="L1025" t="str">
            <v>计算机基础A</v>
          </cell>
          <cell r="M1025">
            <v>0</v>
          </cell>
          <cell r="N1025" t="str">
            <v>缺考</v>
          </cell>
          <cell r="O1025" t="str">
            <v>大学英语</v>
          </cell>
          <cell r="P1025">
            <v>0</v>
          </cell>
          <cell r="Q1025" t="str">
            <v>缺考</v>
          </cell>
          <cell r="R1025" t="str">
            <v>财务会计教育专业综合</v>
          </cell>
          <cell r="S1025">
            <v>0</v>
          </cell>
          <cell r="T1025" t="str">
            <v>缺考</v>
          </cell>
          <cell r="U1025" t="str">
            <v>缺考</v>
          </cell>
          <cell r="V1025">
            <v>0</v>
          </cell>
          <cell r="W1025">
            <v>85.85</v>
          </cell>
          <cell r="X1025">
            <v>34.339999999999996</v>
          </cell>
        </row>
        <row r="1026">
          <cell r="C1026" t="str">
            <v>186303020314</v>
          </cell>
          <cell r="D1026" t="str">
            <v>刘青青</v>
          </cell>
          <cell r="E1026" t="str">
            <v>51072420000605492X</v>
          </cell>
          <cell r="F1026" t="str">
            <v>四川职业技术学院</v>
          </cell>
          <cell r="G1026" t="str">
            <v>四川职业技术学院</v>
          </cell>
          <cell r="H1026" t="str">
            <v>会计</v>
          </cell>
          <cell r="I1026">
            <v>0</v>
          </cell>
          <cell r="J1026" t="str">
            <v>经济与管理学院</v>
          </cell>
          <cell r="K1026" t="str">
            <v>财务会计教育</v>
          </cell>
          <cell r="L1026" t="str">
            <v>计算机基础A</v>
          </cell>
          <cell r="M1026">
            <v>0</v>
          </cell>
          <cell r="N1026" t="str">
            <v>缺考</v>
          </cell>
          <cell r="O1026" t="str">
            <v>大学英语</v>
          </cell>
          <cell r="P1026">
            <v>0</v>
          </cell>
          <cell r="Q1026" t="str">
            <v>缺考</v>
          </cell>
          <cell r="R1026" t="str">
            <v>财务会计教育专业综合</v>
          </cell>
          <cell r="S1026">
            <v>0</v>
          </cell>
          <cell r="T1026" t="str">
            <v>缺考</v>
          </cell>
          <cell r="U1026" t="str">
            <v>缺考</v>
          </cell>
          <cell r="V1026">
            <v>0</v>
          </cell>
          <cell r="W1026">
            <v>85.84</v>
          </cell>
          <cell r="X1026">
            <v>34.336000000000006</v>
          </cell>
        </row>
        <row r="1027">
          <cell r="C1027" t="str">
            <v>186303020231</v>
          </cell>
          <cell r="D1027" t="str">
            <v>李培江</v>
          </cell>
          <cell r="E1027" t="str">
            <v>513423200001230728</v>
          </cell>
          <cell r="F1027" t="str">
            <v>四川职业技术学院</v>
          </cell>
          <cell r="G1027" t="str">
            <v>四川职业技术学院</v>
          </cell>
          <cell r="H1027" t="str">
            <v>会计</v>
          </cell>
          <cell r="I1027">
            <v>0</v>
          </cell>
          <cell r="J1027" t="str">
            <v>经济与管理学院</v>
          </cell>
          <cell r="K1027" t="str">
            <v>财务会计教育</v>
          </cell>
          <cell r="L1027" t="str">
            <v>计算机基础A</v>
          </cell>
          <cell r="M1027">
            <v>0</v>
          </cell>
          <cell r="N1027" t="str">
            <v>缺考</v>
          </cell>
          <cell r="O1027" t="str">
            <v>大学英语</v>
          </cell>
          <cell r="P1027">
            <v>0</v>
          </cell>
          <cell r="Q1027" t="str">
            <v>缺考</v>
          </cell>
          <cell r="R1027" t="str">
            <v>财务会计教育专业综合</v>
          </cell>
          <cell r="S1027">
            <v>0</v>
          </cell>
          <cell r="T1027" t="str">
            <v>缺考</v>
          </cell>
          <cell r="U1027" t="str">
            <v>缺考</v>
          </cell>
          <cell r="V1027">
            <v>0</v>
          </cell>
          <cell r="W1027">
            <v>84.9</v>
          </cell>
          <cell r="X1027">
            <v>33.96</v>
          </cell>
        </row>
        <row r="1028">
          <cell r="C1028" t="str">
            <v>186303020315</v>
          </cell>
          <cell r="D1028" t="str">
            <v>徐怡梅</v>
          </cell>
          <cell r="E1028" t="str">
            <v>510811199803204968</v>
          </cell>
          <cell r="F1028" t="str">
            <v>四川职业技术学院</v>
          </cell>
          <cell r="G1028" t="str">
            <v>四川职业技术学院</v>
          </cell>
          <cell r="H1028" t="str">
            <v>会计</v>
          </cell>
          <cell r="I1028">
            <v>0</v>
          </cell>
          <cell r="J1028" t="str">
            <v>经济与管理学院</v>
          </cell>
          <cell r="K1028" t="str">
            <v>财务会计教育</v>
          </cell>
          <cell r="L1028" t="str">
            <v>计算机基础A</v>
          </cell>
          <cell r="M1028">
            <v>0</v>
          </cell>
          <cell r="N1028" t="str">
            <v>缺考</v>
          </cell>
          <cell r="O1028" t="str">
            <v>大学英语</v>
          </cell>
          <cell r="P1028">
            <v>0</v>
          </cell>
          <cell r="Q1028" t="str">
            <v>缺考</v>
          </cell>
          <cell r="R1028" t="str">
            <v>财务会计教育专业综合</v>
          </cell>
          <cell r="S1028">
            <v>0</v>
          </cell>
          <cell r="T1028" t="str">
            <v>缺考</v>
          </cell>
          <cell r="U1028" t="str">
            <v>缺考</v>
          </cell>
          <cell r="V1028">
            <v>0</v>
          </cell>
          <cell r="W1028">
            <v>83.44</v>
          </cell>
          <cell r="X1028">
            <v>33.375999999999998</v>
          </cell>
        </row>
        <row r="1029">
          <cell r="C1029" t="str">
            <v>186303020214</v>
          </cell>
          <cell r="D1029" t="str">
            <v>胡双</v>
          </cell>
          <cell r="E1029" t="str">
            <v>511324199907270674</v>
          </cell>
          <cell r="F1029" t="str">
            <v>四川职业技术学院</v>
          </cell>
          <cell r="G1029" t="str">
            <v>四川职业技术学院</v>
          </cell>
          <cell r="H1029" t="str">
            <v>会计</v>
          </cell>
          <cell r="I1029">
            <v>0</v>
          </cell>
          <cell r="J1029" t="str">
            <v>经济与管理学院</v>
          </cell>
          <cell r="K1029" t="str">
            <v>财务会计教育</v>
          </cell>
          <cell r="L1029" t="str">
            <v>计算机基础A</v>
          </cell>
          <cell r="M1029">
            <v>0</v>
          </cell>
          <cell r="N1029" t="str">
            <v>缺考</v>
          </cell>
          <cell r="O1029" t="str">
            <v>大学英语</v>
          </cell>
          <cell r="P1029">
            <v>0</v>
          </cell>
          <cell r="Q1029" t="str">
            <v>缺考</v>
          </cell>
          <cell r="R1029" t="str">
            <v>财务会计教育专业综合</v>
          </cell>
          <cell r="S1029">
            <v>0</v>
          </cell>
          <cell r="T1029" t="str">
            <v>缺考</v>
          </cell>
          <cell r="U1029" t="str">
            <v>缺考</v>
          </cell>
          <cell r="V1029">
            <v>0</v>
          </cell>
          <cell r="W1029">
            <v>82.94</v>
          </cell>
          <cell r="X1029">
            <v>33.176000000000002</v>
          </cell>
        </row>
        <row r="1030">
          <cell r="C1030" t="str">
            <v>186303020131</v>
          </cell>
          <cell r="D1030" t="str">
            <v>马勒曲</v>
          </cell>
          <cell r="E1030" t="str">
            <v>513423200009039207</v>
          </cell>
          <cell r="F1030" t="str">
            <v>四川职业技术学院</v>
          </cell>
          <cell r="G1030" t="str">
            <v>四川职业技术学院</v>
          </cell>
          <cell r="H1030" t="str">
            <v>会计</v>
          </cell>
          <cell r="I1030">
            <v>0</v>
          </cell>
          <cell r="J1030" t="str">
            <v>经济与管理学院</v>
          </cell>
          <cell r="K1030" t="str">
            <v>财务会计教育</v>
          </cell>
          <cell r="L1030" t="str">
            <v>计算机基础A</v>
          </cell>
          <cell r="M1030">
            <v>0</v>
          </cell>
          <cell r="N1030" t="str">
            <v>缺考</v>
          </cell>
          <cell r="O1030" t="str">
            <v>大学英语</v>
          </cell>
          <cell r="P1030">
            <v>0</v>
          </cell>
          <cell r="Q1030" t="str">
            <v>缺考</v>
          </cell>
          <cell r="R1030" t="str">
            <v>财务会计教育专业综合</v>
          </cell>
          <cell r="S1030">
            <v>0</v>
          </cell>
          <cell r="T1030" t="str">
            <v>缺考</v>
          </cell>
          <cell r="U1030" t="str">
            <v>缺考</v>
          </cell>
          <cell r="V1030">
            <v>0</v>
          </cell>
          <cell r="W1030">
            <v>82.62</v>
          </cell>
          <cell r="X1030">
            <v>33.048000000000002</v>
          </cell>
        </row>
        <row r="1031">
          <cell r="C1031" t="str">
            <v>186702040105</v>
          </cell>
          <cell r="D1031" t="str">
            <v>全鸿玉</v>
          </cell>
          <cell r="E1031" t="str">
            <v>510129200006060624</v>
          </cell>
          <cell r="F1031" t="str">
            <v>四川职业技术学院</v>
          </cell>
          <cell r="G1031" t="str">
            <v>四川职业技术学院</v>
          </cell>
          <cell r="H1031" t="str">
            <v>旅游英语</v>
          </cell>
          <cell r="I1031">
            <v>0</v>
          </cell>
          <cell r="J1031" t="str">
            <v>外国语学院</v>
          </cell>
          <cell r="K1031" t="str">
            <v>英语</v>
          </cell>
          <cell r="L1031" t="str">
            <v>大学语文</v>
          </cell>
          <cell r="M1031">
            <v>67</v>
          </cell>
          <cell r="N1031">
            <v>67</v>
          </cell>
          <cell r="O1031" t="str">
            <v>计算机基础B</v>
          </cell>
          <cell r="P1031">
            <v>75</v>
          </cell>
          <cell r="Q1031">
            <v>75</v>
          </cell>
          <cell r="R1031" t="str">
            <v>英语专业综合</v>
          </cell>
          <cell r="S1031">
            <v>54</v>
          </cell>
          <cell r="T1031">
            <v>54</v>
          </cell>
          <cell r="U1031"/>
          <cell r="V1031">
            <v>64.199999999999989</v>
          </cell>
          <cell r="W1031">
            <v>85.65</v>
          </cell>
          <cell r="X1031">
            <v>72.78</v>
          </cell>
        </row>
        <row r="1032">
          <cell r="C1032" t="str">
            <v>186702040113</v>
          </cell>
          <cell r="D1032" t="str">
            <v>张洁</v>
          </cell>
          <cell r="E1032" t="str">
            <v>511126199911034721</v>
          </cell>
          <cell r="F1032" t="str">
            <v>四川职业技术学院</v>
          </cell>
          <cell r="G1032" t="str">
            <v>四川职业技术学院</v>
          </cell>
          <cell r="H1032" t="str">
            <v>旅游英语</v>
          </cell>
          <cell r="I1032">
            <v>0</v>
          </cell>
          <cell r="J1032" t="str">
            <v>外国语学院</v>
          </cell>
          <cell r="K1032" t="str">
            <v>英语</v>
          </cell>
          <cell r="L1032" t="str">
            <v>大学语文</v>
          </cell>
          <cell r="M1032">
            <v>61</v>
          </cell>
          <cell r="N1032">
            <v>61</v>
          </cell>
          <cell r="O1032" t="str">
            <v>计算机基础B</v>
          </cell>
          <cell r="P1032">
            <v>76.5</v>
          </cell>
          <cell r="Q1032">
            <v>76.5</v>
          </cell>
          <cell r="R1032" t="str">
            <v>英语专业综合</v>
          </cell>
          <cell r="S1032">
            <v>55</v>
          </cell>
          <cell r="T1032">
            <v>55</v>
          </cell>
          <cell r="U1032"/>
          <cell r="V1032">
            <v>63.25</v>
          </cell>
          <cell r="W1032">
            <v>86.15</v>
          </cell>
          <cell r="X1032">
            <v>72.41</v>
          </cell>
        </row>
        <row r="1033">
          <cell r="C1033" t="str">
            <v>186702040128</v>
          </cell>
          <cell r="D1033" t="str">
            <v>梁筱璞</v>
          </cell>
          <cell r="E1033" t="str">
            <v>511025200002128134</v>
          </cell>
          <cell r="F1033" t="str">
            <v>四川职业技术学院</v>
          </cell>
          <cell r="G1033" t="str">
            <v>四川职业技术学院</v>
          </cell>
          <cell r="H1033" t="str">
            <v>旅游英语</v>
          </cell>
          <cell r="I1033">
            <v>0</v>
          </cell>
          <cell r="J1033" t="str">
            <v>外国语学院</v>
          </cell>
          <cell r="K1033" t="str">
            <v>英语</v>
          </cell>
          <cell r="L1033" t="str">
            <v>大学语文</v>
          </cell>
          <cell r="M1033">
            <v>56</v>
          </cell>
          <cell r="N1033">
            <v>56</v>
          </cell>
          <cell r="O1033" t="str">
            <v>计算机基础B</v>
          </cell>
          <cell r="P1033">
            <v>76.5</v>
          </cell>
          <cell r="Q1033">
            <v>76.5</v>
          </cell>
          <cell r="R1033" t="str">
            <v>英语专业综合</v>
          </cell>
          <cell r="S1033">
            <v>56</v>
          </cell>
          <cell r="T1033">
            <v>56</v>
          </cell>
          <cell r="U1033"/>
          <cell r="V1033">
            <v>62.150000000000006</v>
          </cell>
          <cell r="W1033">
            <v>87.01</v>
          </cell>
          <cell r="X1033">
            <v>72.093999999999994</v>
          </cell>
        </row>
        <row r="1034">
          <cell r="C1034" t="str">
            <v>186702040125</v>
          </cell>
          <cell r="D1034" t="str">
            <v>谭青青</v>
          </cell>
          <cell r="E1034" t="str">
            <v>513721199807024200</v>
          </cell>
          <cell r="F1034" t="str">
            <v>四川职业技术学院</v>
          </cell>
          <cell r="G1034" t="str">
            <v>四川职业技术学院</v>
          </cell>
          <cell r="H1034" t="str">
            <v>旅游英语</v>
          </cell>
          <cell r="I1034">
            <v>0</v>
          </cell>
          <cell r="J1034" t="str">
            <v>外国语学院</v>
          </cell>
          <cell r="K1034" t="str">
            <v>英语</v>
          </cell>
          <cell r="L1034" t="str">
            <v>大学语文</v>
          </cell>
          <cell r="M1034">
            <v>67</v>
          </cell>
          <cell r="N1034">
            <v>67</v>
          </cell>
          <cell r="O1034" t="str">
            <v>计算机基础B</v>
          </cell>
          <cell r="P1034">
            <v>79</v>
          </cell>
          <cell r="Q1034">
            <v>79</v>
          </cell>
          <cell r="R1034" t="str">
            <v>英语专业综合</v>
          </cell>
          <cell r="S1034">
            <v>46</v>
          </cell>
          <cell r="T1034">
            <v>46</v>
          </cell>
          <cell r="U1034"/>
          <cell r="V1034">
            <v>62.2</v>
          </cell>
          <cell r="W1034">
            <v>86.43</v>
          </cell>
          <cell r="X1034">
            <v>71.891999999999996</v>
          </cell>
        </row>
        <row r="1035">
          <cell r="C1035" t="str">
            <v>186702040215</v>
          </cell>
          <cell r="D1035" t="str">
            <v>王露萍</v>
          </cell>
          <cell r="E1035" t="str">
            <v>511303200003292663</v>
          </cell>
          <cell r="F1035" t="str">
            <v>四川职业技术学院</v>
          </cell>
          <cell r="G1035" t="str">
            <v>四川职业技术学院</v>
          </cell>
          <cell r="H1035" t="str">
            <v>旅游英语</v>
          </cell>
          <cell r="I1035">
            <v>0</v>
          </cell>
          <cell r="J1035" t="str">
            <v>外国语学院</v>
          </cell>
          <cell r="K1035" t="str">
            <v>英语</v>
          </cell>
          <cell r="L1035" t="str">
            <v>大学语文</v>
          </cell>
          <cell r="M1035">
            <v>63</v>
          </cell>
          <cell r="N1035">
            <v>63</v>
          </cell>
          <cell r="O1035" t="str">
            <v>计算机基础B</v>
          </cell>
          <cell r="P1035">
            <v>66.5</v>
          </cell>
          <cell r="Q1035">
            <v>66.5</v>
          </cell>
          <cell r="R1035" t="str">
            <v>英语专业综合</v>
          </cell>
          <cell r="S1035">
            <v>60</v>
          </cell>
          <cell r="T1035">
            <v>60</v>
          </cell>
          <cell r="U1035"/>
          <cell r="V1035">
            <v>62.849999999999994</v>
          </cell>
          <cell r="W1035">
            <v>84.41</v>
          </cell>
          <cell r="X1035">
            <v>71.47399999999999</v>
          </cell>
        </row>
        <row r="1036">
          <cell r="C1036" t="str">
            <v>186702040224</v>
          </cell>
          <cell r="D1036" t="str">
            <v>范诗茂</v>
          </cell>
          <cell r="E1036" t="str">
            <v>513822200012041127</v>
          </cell>
          <cell r="F1036" t="str">
            <v>四川职业技术学院</v>
          </cell>
          <cell r="G1036" t="str">
            <v>四川职业技术学院</v>
          </cell>
          <cell r="H1036" t="str">
            <v>旅游英语</v>
          </cell>
          <cell r="I1036">
            <v>0</v>
          </cell>
          <cell r="J1036" t="str">
            <v>外国语学院</v>
          </cell>
          <cell r="K1036" t="str">
            <v>英语</v>
          </cell>
          <cell r="L1036" t="str">
            <v>大学语文</v>
          </cell>
          <cell r="M1036">
            <v>62</v>
          </cell>
          <cell r="N1036">
            <v>62</v>
          </cell>
          <cell r="O1036" t="str">
            <v>计算机基础B</v>
          </cell>
          <cell r="P1036">
            <v>86.5</v>
          </cell>
          <cell r="Q1036">
            <v>86.5</v>
          </cell>
          <cell r="R1036" t="str">
            <v>英语专业综合</v>
          </cell>
          <cell r="S1036">
            <v>46</v>
          </cell>
          <cell r="T1036">
            <v>46</v>
          </cell>
          <cell r="U1036"/>
          <cell r="V1036">
            <v>62.95</v>
          </cell>
          <cell r="W1036">
            <v>83.39</v>
          </cell>
          <cell r="X1036">
            <v>71.126000000000005</v>
          </cell>
        </row>
        <row r="1037">
          <cell r="C1037" t="str">
            <v>186702040202</v>
          </cell>
          <cell r="D1037" t="str">
            <v>王君玉</v>
          </cell>
          <cell r="E1037" t="str">
            <v>510129200007048125</v>
          </cell>
          <cell r="F1037" t="str">
            <v>四川职业技术学院</v>
          </cell>
          <cell r="G1037" t="str">
            <v>四川职业技术学院</v>
          </cell>
          <cell r="H1037" t="str">
            <v>旅游英语</v>
          </cell>
          <cell r="I1037">
            <v>0</v>
          </cell>
          <cell r="J1037" t="str">
            <v>外国语学院</v>
          </cell>
          <cell r="K1037" t="str">
            <v>英语</v>
          </cell>
          <cell r="L1037" t="str">
            <v>大学语文</v>
          </cell>
          <cell r="M1037">
            <v>53</v>
          </cell>
          <cell r="N1037">
            <v>53</v>
          </cell>
          <cell r="O1037" t="str">
            <v>计算机基础B</v>
          </cell>
          <cell r="P1037">
            <v>65.5</v>
          </cell>
          <cell r="Q1037">
            <v>65.5</v>
          </cell>
          <cell r="R1037" t="str">
            <v>英语专业综合</v>
          </cell>
          <cell r="S1037">
            <v>56</v>
          </cell>
          <cell r="T1037">
            <v>56</v>
          </cell>
          <cell r="U1037"/>
          <cell r="V1037">
            <v>57.95</v>
          </cell>
          <cell r="W1037">
            <v>89.2</v>
          </cell>
          <cell r="X1037">
            <v>70.45</v>
          </cell>
        </row>
        <row r="1038">
          <cell r="C1038" t="str">
            <v>186702040110</v>
          </cell>
          <cell r="D1038" t="str">
            <v>赖阳阳</v>
          </cell>
          <cell r="E1038" t="str">
            <v>51062319990526232X</v>
          </cell>
          <cell r="F1038" t="str">
            <v>四川职业技术学院</v>
          </cell>
          <cell r="G1038" t="str">
            <v>四川职业技术学院</v>
          </cell>
          <cell r="H1038" t="str">
            <v>旅游英语</v>
          </cell>
          <cell r="I1038">
            <v>0</v>
          </cell>
          <cell r="J1038" t="str">
            <v>外国语学院</v>
          </cell>
          <cell r="K1038" t="str">
            <v>英语</v>
          </cell>
          <cell r="L1038" t="str">
            <v>大学语文</v>
          </cell>
          <cell r="M1038">
            <v>54</v>
          </cell>
          <cell r="N1038">
            <v>54</v>
          </cell>
          <cell r="O1038" t="str">
            <v>计算机基础B</v>
          </cell>
          <cell r="P1038">
            <v>76</v>
          </cell>
          <cell r="Q1038">
            <v>76</v>
          </cell>
          <cell r="R1038" t="str">
            <v>英语专业综合</v>
          </cell>
          <cell r="S1038">
            <v>48</v>
          </cell>
          <cell r="T1038">
            <v>48</v>
          </cell>
          <cell r="U1038"/>
          <cell r="V1038">
            <v>58.2</v>
          </cell>
          <cell r="W1038">
            <v>84.2</v>
          </cell>
          <cell r="X1038">
            <v>68.599999999999994</v>
          </cell>
        </row>
        <row r="1039">
          <cell r="C1039" t="str">
            <v>186702040204</v>
          </cell>
          <cell r="D1039" t="str">
            <v>张小丹</v>
          </cell>
          <cell r="E1039" t="str">
            <v>510623199908265243</v>
          </cell>
          <cell r="F1039" t="str">
            <v>四川职业技术学院</v>
          </cell>
          <cell r="G1039" t="str">
            <v>四川职业技术学院</v>
          </cell>
          <cell r="H1039" t="str">
            <v>旅游英语</v>
          </cell>
          <cell r="I1039">
            <v>0</v>
          </cell>
          <cell r="J1039" t="str">
            <v>外国语学院</v>
          </cell>
          <cell r="K1039" t="str">
            <v>英语</v>
          </cell>
          <cell r="L1039" t="str">
            <v>大学语文</v>
          </cell>
          <cell r="M1039">
            <v>66</v>
          </cell>
          <cell r="N1039">
            <v>66</v>
          </cell>
          <cell r="O1039" t="str">
            <v>计算机基础B</v>
          </cell>
          <cell r="P1039">
            <v>45.5</v>
          </cell>
          <cell r="Q1039">
            <v>45.5</v>
          </cell>
          <cell r="R1039" t="str">
            <v>英语专业综合</v>
          </cell>
          <cell r="S1039">
            <v>49</v>
          </cell>
          <cell r="T1039">
            <v>49</v>
          </cell>
          <cell r="U1039"/>
          <cell r="V1039">
            <v>53.050000000000004</v>
          </cell>
          <cell r="W1039">
            <v>88.32</v>
          </cell>
          <cell r="X1039">
            <v>67.158000000000001</v>
          </cell>
        </row>
        <row r="1040">
          <cell r="C1040" t="str">
            <v>186702040219</v>
          </cell>
          <cell r="D1040" t="str">
            <v>胡慧宇</v>
          </cell>
          <cell r="E1040" t="str">
            <v>513029199912123545</v>
          </cell>
          <cell r="F1040" t="str">
            <v>四川职业技术学院</v>
          </cell>
          <cell r="G1040" t="str">
            <v>四川职业技术学院</v>
          </cell>
          <cell r="H1040" t="str">
            <v>旅游英语</v>
          </cell>
          <cell r="I1040">
            <v>0</v>
          </cell>
          <cell r="J1040" t="str">
            <v>外国语学院</v>
          </cell>
          <cell r="K1040" t="str">
            <v>英语</v>
          </cell>
          <cell r="L1040" t="str">
            <v>大学语文</v>
          </cell>
          <cell r="M1040">
            <v>50</v>
          </cell>
          <cell r="N1040">
            <v>50</v>
          </cell>
          <cell r="O1040" t="str">
            <v>计算机基础B</v>
          </cell>
          <cell r="P1040">
            <v>70.5</v>
          </cell>
          <cell r="Q1040">
            <v>70.5</v>
          </cell>
          <cell r="R1040" t="str">
            <v>英语专业综合</v>
          </cell>
          <cell r="S1040">
            <v>47</v>
          </cell>
          <cell r="T1040">
            <v>47</v>
          </cell>
          <cell r="U1040"/>
          <cell r="V1040">
            <v>54.95</v>
          </cell>
          <cell r="W1040">
            <v>83.96</v>
          </cell>
          <cell r="X1040">
            <v>66.554000000000002</v>
          </cell>
        </row>
        <row r="1041">
          <cell r="C1041" t="str">
            <v>186702040101</v>
          </cell>
          <cell r="D1041" t="str">
            <v>王诗雨</v>
          </cell>
          <cell r="E1041" t="str">
            <v>510184200005110321</v>
          </cell>
          <cell r="F1041" t="str">
            <v>四川职业技术学院</v>
          </cell>
          <cell r="G1041" t="str">
            <v>四川职业技术学院</v>
          </cell>
          <cell r="H1041" t="str">
            <v>旅游英语</v>
          </cell>
          <cell r="I1041">
            <v>0</v>
          </cell>
          <cell r="J1041" t="str">
            <v>外国语学院</v>
          </cell>
          <cell r="K1041" t="str">
            <v>英语</v>
          </cell>
          <cell r="L1041" t="str">
            <v>大学语文</v>
          </cell>
          <cell r="M1041">
            <v>56</v>
          </cell>
          <cell r="N1041">
            <v>56</v>
          </cell>
          <cell r="O1041" t="str">
            <v>计算机基础B</v>
          </cell>
          <cell r="P1041">
            <v>70.5</v>
          </cell>
          <cell r="Q1041">
            <v>70.5</v>
          </cell>
          <cell r="R1041" t="str">
            <v>英语专业综合</v>
          </cell>
          <cell r="S1041">
            <v>36</v>
          </cell>
          <cell r="T1041">
            <v>36</v>
          </cell>
          <cell r="U1041"/>
          <cell r="V1041">
            <v>52.35</v>
          </cell>
          <cell r="W1041">
            <v>87.55</v>
          </cell>
          <cell r="X1041">
            <v>66.430000000000007</v>
          </cell>
        </row>
        <row r="1042">
          <cell r="C1042" t="str">
            <v>186702040210</v>
          </cell>
          <cell r="D1042" t="str">
            <v>郑小莉</v>
          </cell>
          <cell r="E1042" t="str">
            <v>511011199903016240</v>
          </cell>
          <cell r="F1042" t="str">
            <v>四川职业技术学院</v>
          </cell>
          <cell r="G1042" t="str">
            <v>四川职业技术学院</v>
          </cell>
          <cell r="H1042" t="str">
            <v>旅游英语</v>
          </cell>
          <cell r="I1042">
            <v>0</v>
          </cell>
          <cell r="J1042" t="str">
            <v>外国语学院</v>
          </cell>
          <cell r="K1042" t="str">
            <v>英语</v>
          </cell>
          <cell r="L1042" t="str">
            <v>大学语文</v>
          </cell>
          <cell r="M1042">
            <v>53</v>
          </cell>
          <cell r="N1042">
            <v>53</v>
          </cell>
          <cell r="O1042" t="str">
            <v>计算机基础B</v>
          </cell>
          <cell r="P1042">
            <v>62</v>
          </cell>
          <cell r="Q1042">
            <v>62</v>
          </cell>
          <cell r="R1042" t="str">
            <v>英语专业综合</v>
          </cell>
          <cell r="S1042">
            <v>44</v>
          </cell>
          <cell r="T1042">
            <v>44</v>
          </cell>
          <cell r="U1042"/>
          <cell r="V1042">
            <v>52.1</v>
          </cell>
          <cell r="W1042">
            <v>86.98</v>
          </cell>
          <cell r="X1042">
            <v>66.051999999999992</v>
          </cell>
        </row>
        <row r="1043">
          <cell r="C1043" t="str">
            <v>186702040116</v>
          </cell>
          <cell r="D1043" t="str">
            <v>张丹</v>
          </cell>
          <cell r="E1043" t="str">
            <v>511324200003123044</v>
          </cell>
          <cell r="F1043" t="str">
            <v>四川职业技术学院</v>
          </cell>
          <cell r="G1043" t="str">
            <v>四川职业技术学院</v>
          </cell>
          <cell r="H1043" t="str">
            <v>旅游英语</v>
          </cell>
          <cell r="I1043">
            <v>0</v>
          </cell>
          <cell r="J1043" t="str">
            <v>外国语学院</v>
          </cell>
          <cell r="K1043" t="str">
            <v>英语</v>
          </cell>
          <cell r="L1043" t="str">
            <v>大学语文</v>
          </cell>
          <cell r="M1043">
            <v>46</v>
          </cell>
          <cell r="N1043">
            <v>46</v>
          </cell>
          <cell r="O1043" t="str">
            <v>计算机基础B</v>
          </cell>
          <cell r="P1043">
            <v>54</v>
          </cell>
          <cell r="Q1043">
            <v>54</v>
          </cell>
          <cell r="R1043" t="str">
            <v>英语专业综合</v>
          </cell>
          <cell r="S1043">
            <v>51</v>
          </cell>
          <cell r="T1043">
            <v>51</v>
          </cell>
          <cell r="U1043"/>
          <cell r="V1043">
            <v>50.400000000000006</v>
          </cell>
          <cell r="W1043">
            <v>87.21</v>
          </cell>
          <cell r="X1043">
            <v>65.123999999999995</v>
          </cell>
        </row>
        <row r="1044">
          <cell r="C1044" t="str">
            <v>186702040106</v>
          </cell>
          <cell r="D1044" t="str">
            <v>刘莉</v>
          </cell>
          <cell r="E1044" t="str">
            <v>510131199911112769</v>
          </cell>
          <cell r="F1044" t="str">
            <v>四川职业技术学院</v>
          </cell>
          <cell r="G1044" t="str">
            <v>四川职业技术学院</v>
          </cell>
          <cell r="H1044" t="str">
            <v>旅游英语</v>
          </cell>
          <cell r="I1044">
            <v>0</v>
          </cell>
          <cell r="J1044" t="str">
            <v>外国语学院</v>
          </cell>
          <cell r="K1044" t="str">
            <v>英语</v>
          </cell>
          <cell r="L1044" t="str">
            <v>大学语文</v>
          </cell>
          <cell r="M1044">
            <v>53</v>
          </cell>
          <cell r="N1044">
            <v>53</v>
          </cell>
          <cell r="O1044" t="str">
            <v>计算机基础B</v>
          </cell>
          <cell r="P1044">
            <v>52.5</v>
          </cell>
          <cell r="Q1044">
            <v>52.5</v>
          </cell>
          <cell r="R1044" t="str">
            <v>英语专业综合</v>
          </cell>
          <cell r="S1044">
            <v>50</v>
          </cell>
          <cell r="T1044">
            <v>50</v>
          </cell>
          <cell r="U1044"/>
          <cell r="V1044">
            <v>51.65</v>
          </cell>
          <cell r="W1044">
            <v>83.93</v>
          </cell>
          <cell r="X1044">
            <v>64.561999999999998</v>
          </cell>
        </row>
        <row r="1045">
          <cell r="C1045" t="str">
            <v>186702040222</v>
          </cell>
          <cell r="D1045" t="str">
            <v>柴娜</v>
          </cell>
          <cell r="E1045" t="str">
            <v>513127199706172429</v>
          </cell>
          <cell r="F1045" t="str">
            <v>四川职业技术学院</v>
          </cell>
          <cell r="G1045" t="str">
            <v>四川职业技术学院</v>
          </cell>
          <cell r="H1045" t="str">
            <v>旅游英语</v>
          </cell>
          <cell r="I1045">
            <v>0</v>
          </cell>
          <cell r="J1045" t="str">
            <v>外国语学院</v>
          </cell>
          <cell r="K1045" t="str">
            <v>英语</v>
          </cell>
          <cell r="L1045" t="str">
            <v>大学语文</v>
          </cell>
          <cell r="M1045">
            <v>58</v>
          </cell>
          <cell r="N1045">
            <v>58</v>
          </cell>
          <cell r="O1045" t="str">
            <v>计算机基础B</v>
          </cell>
          <cell r="P1045">
            <v>56</v>
          </cell>
          <cell r="Q1045">
            <v>56</v>
          </cell>
          <cell r="R1045" t="str">
            <v>英语专业综合</v>
          </cell>
          <cell r="S1045">
            <v>27</v>
          </cell>
          <cell r="T1045">
            <v>27</v>
          </cell>
          <cell r="U1045"/>
          <cell r="V1045">
            <v>45</v>
          </cell>
          <cell r="W1045">
            <v>87.44</v>
          </cell>
          <cell r="X1045">
            <v>61.975999999999999</v>
          </cell>
        </row>
        <row r="1046">
          <cell r="C1046" t="str">
            <v>186702040227</v>
          </cell>
          <cell r="D1046" t="str">
            <v>陈涵</v>
          </cell>
          <cell r="E1046" t="str">
            <v>513322199910090526</v>
          </cell>
          <cell r="F1046" t="str">
            <v>四川职业技术学院</v>
          </cell>
          <cell r="G1046" t="str">
            <v>四川职业技术学院</v>
          </cell>
          <cell r="H1046" t="str">
            <v>旅游英语</v>
          </cell>
          <cell r="I1046">
            <v>0</v>
          </cell>
          <cell r="J1046" t="str">
            <v>外国语学院</v>
          </cell>
          <cell r="K1046" t="str">
            <v>英语</v>
          </cell>
          <cell r="L1046" t="str">
            <v>大学语文</v>
          </cell>
          <cell r="M1046">
            <v>50</v>
          </cell>
          <cell r="N1046">
            <v>50</v>
          </cell>
          <cell r="O1046" t="str">
            <v>计算机基础B</v>
          </cell>
          <cell r="P1046">
            <v>50.5</v>
          </cell>
          <cell r="Q1046">
            <v>50.5</v>
          </cell>
          <cell r="R1046" t="str">
            <v>英语专业综合</v>
          </cell>
          <cell r="S1046">
            <v>41</v>
          </cell>
          <cell r="T1046">
            <v>41</v>
          </cell>
          <cell r="U1046"/>
          <cell r="V1046">
            <v>46.55</v>
          </cell>
          <cell r="W1046">
            <v>84.77</v>
          </cell>
          <cell r="X1046">
            <v>61.837999999999994</v>
          </cell>
        </row>
        <row r="1047">
          <cell r="C1047" t="str">
            <v>186702040216</v>
          </cell>
          <cell r="D1047" t="str">
            <v>邓秀</v>
          </cell>
          <cell r="E1047" t="str">
            <v>511322199812191161</v>
          </cell>
          <cell r="F1047" t="str">
            <v>四川职业技术学院</v>
          </cell>
          <cell r="G1047" t="str">
            <v>四川职业技术学院</v>
          </cell>
          <cell r="H1047" t="str">
            <v>旅游英语</v>
          </cell>
          <cell r="I1047">
            <v>0</v>
          </cell>
          <cell r="J1047" t="str">
            <v>外国语学院</v>
          </cell>
          <cell r="K1047" t="str">
            <v>英语</v>
          </cell>
          <cell r="L1047" t="str">
            <v>大学语文</v>
          </cell>
          <cell r="M1047">
            <v>54</v>
          </cell>
          <cell r="N1047">
            <v>54</v>
          </cell>
          <cell r="O1047" t="str">
            <v>计算机基础B</v>
          </cell>
          <cell r="P1047">
            <v>51</v>
          </cell>
          <cell r="Q1047">
            <v>51</v>
          </cell>
          <cell r="R1047" t="str">
            <v>英语专业综合</v>
          </cell>
          <cell r="S1047">
            <v>34</v>
          </cell>
          <cell r="T1047">
            <v>34</v>
          </cell>
          <cell r="U1047"/>
          <cell r="V1047">
            <v>45.1</v>
          </cell>
          <cell r="W1047">
            <v>83.2</v>
          </cell>
          <cell r="X1047">
            <v>60.34</v>
          </cell>
        </row>
        <row r="1048">
          <cell r="C1048" t="str">
            <v>186702040205</v>
          </cell>
          <cell r="D1048" t="str">
            <v>詹凤</v>
          </cell>
          <cell r="E1048" t="str">
            <v>510623199906104948</v>
          </cell>
          <cell r="F1048" t="str">
            <v>四川职业技术学院</v>
          </cell>
          <cell r="G1048" t="str">
            <v>四川职业技术学院</v>
          </cell>
          <cell r="H1048" t="str">
            <v>旅游英语</v>
          </cell>
          <cell r="I1048">
            <v>0</v>
          </cell>
          <cell r="J1048" t="str">
            <v>外国语学院</v>
          </cell>
          <cell r="K1048" t="str">
            <v>英语</v>
          </cell>
          <cell r="L1048" t="str">
            <v>大学语文</v>
          </cell>
          <cell r="M1048">
            <v>48</v>
          </cell>
          <cell r="N1048">
            <v>48</v>
          </cell>
          <cell r="O1048" t="str">
            <v>计算机基础B</v>
          </cell>
          <cell r="P1048">
            <v>47.5</v>
          </cell>
          <cell r="Q1048">
            <v>47.5</v>
          </cell>
          <cell r="R1048" t="str">
            <v>英语专业综合</v>
          </cell>
          <cell r="S1048">
            <v>36</v>
          </cell>
          <cell r="T1048">
            <v>36</v>
          </cell>
          <cell r="U1048"/>
          <cell r="V1048">
            <v>43.05</v>
          </cell>
          <cell r="W1048">
            <v>85.16</v>
          </cell>
          <cell r="X1048">
            <v>59.893999999999998</v>
          </cell>
        </row>
        <row r="1049">
          <cell r="C1049" t="str">
            <v>186702040103</v>
          </cell>
          <cell r="D1049" t="str">
            <v>张梁瀛</v>
          </cell>
          <cell r="E1049" t="str">
            <v>510184200005186828</v>
          </cell>
          <cell r="F1049" t="str">
            <v>四川职业技术学院</v>
          </cell>
          <cell r="G1049" t="str">
            <v>四川职业技术学院</v>
          </cell>
          <cell r="H1049" t="str">
            <v>旅游英语</v>
          </cell>
          <cell r="I1049">
            <v>0</v>
          </cell>
          <cell r="J1049" t="str">
            <v>外国语学院</v>
          </cell>
          <cell r="K1049" t="str">
            <v>英语</v>
          </cell>
          <cell r="L1049" t="str">
            <v>大学语文</v>
          </cell>
          <cell r="M1049">
            <v>54</v>
          </cell>
          <cell r="N1049">
            <v>54</v>
          </cell>
          <cell r="O1049" t="str">
            <v>计算机基础B</v>
          </cell>
          <cell r="P1049">
            <v>50</v>
          </cell>
          <cell r="Q1049">
            <v>50</v>
          </cell>
          <cell r="R1049" t="str">
            <v>英语专业综合</v>
          </cell>
          <cell r="S1049">
            <v>31</v>
          </cell>
          <cell r="T1049">
            <v>31</v>
          </cell>
          <cell r="U1049"/>
          <cell r="V1049">
            <v>43.6</v>
          </cell>
          <cell r="W1049">
            <v>82.89</v>
          </cell>
          <cell r="X1049">
            <v>59.316000000000003</v>
          </cell>
        </row>
        <row r="1050">
          <cell r="C1050" t="str">
            <v>186702040120</v>
          </cell>
          <cell r="D1050" t="str">
            <v>李诗琪</v>
          </cell>
          <cell r="E1050" t="str">
            <v>511621199909294642</v>
          </cell>
          <cell r="F1050" t="str">
            <v>四川职业技术学院</v>
          </cell>
          <cell r="G1050" t="str">
            <v>四川职业技术学院</v>
          </cell>
          <cell r="H1050" t="str">
            <v>旅游英语</v>
          </cell>
          <cell r="I1050">
            <v>0</v>
          </cell>
          <cell r="J1050" t="str">
            <v>外国语学院</v>
          </cell>
          <cell r="K1050" t="str">
            <v>英语</v>
          </cell>
          <cell r="L1050" t="str">
            <v>大学语文</v>
          </cell>
          <cell r="M1050">
            <v>48</v>
          </cell>
          <cell r="N1050">
            <v>48</v>
          </cell>
          <cell r="O1050" t="str">
            <v>计算机基础B</v>
          </cell>
          <cell r="P1050">
            <v>31.5</v>
          </cell>
          <cell r="Q1050">
            <v>31.5</v>
          </cell>
          <cell r="R1050" t="str">
            <v>英语专业综合</v>
          </cell>
          <cell r="S1050">
            <v>28</v>
          </cell>
          <cell r="T1050">
            <v>28</v>
          </cell>
          <cell r="U1050"/>
          <cell r="V1050">
            <v>35.049999999999997</v>
          </cell>
          <cell r="W1050">
            <v>80.930000000000007</v>
          </cell>
          <cell r="X1050">
            <v>53.402000000000001</v>
          </cell>
        </row>
        <row r="1051">
          <cell r="C1051" t="str">
            <v>186702040201</v>
          </cell>
          <cell r="D1051" t="str">
            <v>王晓雨</v>
          </cell>
          <cell r="E1051" t="str">
            <v>510184200006195603</v>
          </cell>
          <cell r="F1051" t="str">
            <v>四川职业技术学院</v>
          </cell>
          <cell r="G1051" t="str">
            <v>四川职业技术学院</v>
          </cell>
          <cell r="H1051" t="str">
            <v>旅游英语</v>
          </cell>
          <cell r="I1051">
            <v>0</v>
          </cell>
          <cell r="J1051" t="str">
            <v>外国语学院</v>
          </cell>
          <cell r="K1051" t="str">
            <v>英语</v>
          </cell>
          <cell r="L1051" t="str">
            <v>大学语文</v>
          </cell>
          <cell r="M1051">
            <v>42</v>
          </cell>
          <cell r="N1051">
            <v>42</v>
          </cell>
          <cell r="O1051" t="str">
            <v>计算机基础B</v>
          </cell>
          <cell r="P1051">
            <v>36</v>
          </cell>
          <cell r="Q1051">
            <v>36</v>
          </cell>
          <cell r="R1051" t="str">
            <v>英语专业综合</v>
          </cell>
          <cell r="S1051">
            <v>27</v>
          </cell>
          <cell r="T1051">
            <v>27</v>
          </cell>
          <cell r="U1051"/>
          <cell r="V1051">
            <v>34.200000000000003</v>
          </cell>
          <cell r="W1051">
            <v>82.12</v>
          </cell>
          <cell r="X1051">
            <v>53.368000000000009</v>
          </cell>
        </row>
        <row r="1052">
          <cell r="C1052" t="str">
            <v>186702020112</v>
          </cell>
          <cell r="D1052" t="str">
            <v>尹科鑫</v>
          </cell>
          <cell r="E1052" t="str">
            <v>51110220001011362X</v>
          </cell>
          <cell r="F1052" t="str">
            <v>四川职业技术学院</v>
          </cell>
          <cell r="G1052" t="str">
            <v>四川职业技术学院</v>
          </cell>
          <cell r="H1052" t="str">
            <v>商务英语</v>
          </cell>
          <cell r="I1052">
            <v>0</v>
          </cell>
          <cell r="J1052" t="str">
            <v>外国语学院</v>
          </cell>
          <cell r="K1052" t="str">
            <v>英语</v>
          </cell>
          <cell r="L1052" t="str">
            <v>大学语文</v>
          </cell>
          <cell r="M1052">
            <v>70</v>
          </cell>
          <cell r="N1052">
            <v>70</v>
          </cell>
          <cell r="O1052" t="str">
            <v>计算机基础B</v>
          </cell>
          <cell r="P1052">
            <v>79</v>
          </cell>
          <cell r="Q1052">
            <v>79</v>
          </cell>
          <cell r="R1052" t="str">
            <v>英语专业综合</v>
          </cell>
          <cell r="S1052">
            <v>62</v>
          </cell>
          <cell r="T1052">
            <v>62</v>
          </cell>
          <cell r="U1052"/>
          <cell r="V1052">
            <v>69.5</v>
          </cell>
          <cell r="W1052">
            <v>85.94</v>
          </cell>
          <cell r="X1052">
            <v>76.075999999999993</v>
          </cell>
        </row>
        <row r="1053">
          <cell r="C1053" t="str">
            <v>186702020113</v>
          </cell>
          <cell r="D1053" t="str">
            <v>王怡静</v>
          </cell>
          <cell r="E1053" t="str">
            <v>511303200005252665</v>
          </cell>
          <cell r="F1053" t="str">
            <v>四川职业技术学院</v>
          </cell>
          <cell r="G1053" t="str">
            <v>四川职业技术学院</v>
          </cell>
          <cell r="H1053" t="str">
            <v>商务英语</v>
          </cell>
          <cell r="I1053">
            <v>0</v>
          </cell>
          <cell r="J1053" t="str">
            <v>外国语学院</v>
          </cell>
          <cell r="K1053" t="str">
            <v>英语</v>
          </cell>
          <cell r="L1053" t="str">
            <v>大学语文</v>
          </cell>
          <cell r="M1053">
            <v>71</v>
          </cell>
          <cell r="N1053">
            <v>71</v>
          </cell>
          <cell r="O1053" t="str">
            <v>计算机基础B</v>
          </cell>
          <cell r="P1053">
            <v>57</v>
          </cell>
          <cell r="Q1053">
            <v>57</v>
          </cell>
          <cell r="R1053" t="str">
            <v>英语专业综合</v>
          </cell>
          <cell r="S1053">
            <v>58</v>
          </cell>
          <cell r="T1053">
            <v>58</v>
          </cell>
          <cell r="U1053"/>
          <cell r="V1053">
            <v>61.6</v>
          </cell>
          <cell r="W1053">
            <v>87.96</v>
          </cell>
          <cell r="X1053">
            <v>72.144000000000005</v>
          </cell>
        </row>
        <row r="1054">
          <cell r="C1054" t="str">
            <v>186702020130</v>
          </cell>
          <cell r="D1054" t="str">
            <v>艾星月</v>
          </cell>
          <cell r="E1054" t="str">
            <v>513434200008031800</v>
          </cell>
          <cell r="F1054" t="str">
            <v>四川职业技术学院</v>
          </cell>
          <cell r="G1054" t="str">
            <v>四川职业技术学院</v>
          </cell>
          <cell r="H1054" t="str">
            <v>商务英语</v>
          </cell>
          <cell r="I1054">
            <v>0</v>
          </cell>
          <cell r="J1054" t="str">
            <v>外国语学院</v>
          </cell>
          <cell r="K1054" t="str">
            <v>英语</v>
          </cell>
          <cell r="L1054" t="str">
            <v>大学语文</v>
          </cell>
          <cell r="M1054">
            <v>74</v>
          </cell>
          <cell r="N1054">
            <v>74</v>
          </cell>
          <cell r="O1054" t="str">
            <v>计算机基础B</v>
          </cell>
          <cell r="P1054">
            <v>63.5</v>
          </cell>
          <cell r="Q1054">
            <v>63.5</v>
          </cell>
          <cell r="R1054" t="str">
            <v>英语专业综合</v>
          </cell>
          <cell r="S1054">
            <v>51</v>
          </cell>
          <cell r="T1054">
            <v>51</v>
          </cell>
          <cell r="U1054"/>
          <cell r="V1054">
            <v>61.650000000000006</v>
          </cell>
          <cell r="W1054">
            <v>86.84</v>
          </cell>
          <cell r="X1054">
            <v>71.725999999999999</v>
          </cell>
        </row>
        <row r="1055">
          <cell r="C1055" t="str">
            <v>186702020102</v>
          </cell>
          <cell r="D1055" t="str">
            <v>陈钦颖</v>
          </cell>
          <cell r="E1055" t="str">
            <v>510105199912251266</v>
          </cell>
          <cell r="F1055" t="str">
            <v>四川职业技术学院</v>
          </cell>
          <cell r="G1055" t="str">
            <v>四川职业技术学院</v>
          </cell>
          <cell r="H1055" t="str">
            <v>商务英语</v>
          </cell>
          <cell r="I1055">
            <v>0</v>
          </cell>
          <cell r="J1055" t="str">
            <v>外国语学院</v>
          </cell>
          <cell r="K1055" t="str">
            <v>英语</v>
          </cell>
          <cell r="L1055" t="str">
            <v>大学语文</v>
          </cell>
          <cell r="M1055">
            <v>47</v>
          </cell>
          <cell r="N1055">
            <v>47</v>
          </cell>
          <cell r="O1055" t="str">
            <v>计算机基础B</v>
          </cell>
          <cell r="P1055">
            <v>55.5</v>
          </cell>
          <cell r="Q1055">
            <v>55.5</v>
          </cell>
          <cell r="R1055" t="str">
            <v>英语专业综合</v>
          </cell>
          <cell r="S1055">
            <v>61</v>
          </cell>
          <cell r="T1055">
            <v>61</v>
          </cell>
          <cell r="U1055"/>
          <cell r="V1055">
            <v>55.150000000000006</v>
          </cell>
          <cell r="W1055">
            <v>88.6</v>
          </cell>
          <cell r="X1055">
            <v>68.53</v>
          </cell>
        </row>
        <row r="1056">
          <cell r="C1056" t="str">
            <v>186702020107</v>
          </cell>
          <cell r="D1056" t="str">
            <v>张茜</v>
          </cell>
          <cell r="E1056" t="str">
            <v>510723199909043541</v>
          </cell>
          <cell r="F1056" t="str">
            <v>四川职业技术学院</v>
          </cell>
          <cell r="G1056" t="str">
            <v>四川职业技术学院</v>
          </cell>
          <cell r="H1056" t="str">
            <v>商务英语</v>
          </cell>
          <cell r="I1056">
            <v>0</v>
          </cell>
          <cell r="J1056" t="str">
            <v>外国语学院</v>
          </cell>
          <cell r="K1056" t="str">
            <v>英语</v>
          </cell>
          <cell r="L1056" t="str">
            <v>大学语文</v>
          </cell>
          <cell r="M1056">
            <v>65</v>
          </cell>
          <cell r="N1056">
            <v>65</v>
          </cell>
          <cell r="O1056" t="str">
            <v>计算机基础B</v>
          </cell>
          <cell r="P1056">
            <v>78</v>
          </cell>
          <cell r="Q1056">
            <v>78</v>
          </cell>
          <cell r="R1056" t="str">
            <v>英语专业综合</v>
          </cell>
          <cell r="S1056">
            <v>51</v>
          </cell>
          <cell r="T1056">
            <v>51</v>
          </cell>
          <cell r="U1056"/>
          <cell r="V1056">
            <v>63.3</v>
          </cell>
          <cell r="W1056">
            <v>81.13</v>
          </cell>
          <cell r="X1056">
            <v>70.431999999999988</v>
          </cell>
        </row>
        <row r="1057">
          <cell r="C1057" t="str">
            <v>186702020121</v>
          </cell>
          <cell r="D1057" t="str">
            <v>闵翠</v>
          </cell>
          <cell r="E1057" t="str">
            <v>511525199902187764</v>
          </cell>
          <cell r="F1057" t="str">
            <v>四川职业技术学院</v>
          </cell>
          <cell r="G1057" t="str">
            <v>四川职业技术学院</v>
          </cell>
          <cell r="H1057" t="str">
            <v>商务英语</v>
          </cell>
          <cell r="I1057">
            <v>0</v>
          </cell>
          <cell r="J1057" t="str">
            <v>外国语学院</v>
          </cell>
          <cell r="K1057" t="str">
            <v>英语</v>
          </cell>
          <cell r="L1057" t="str">
            <v>大学语文</v>
          </cell>
          <cell r="M1057">
            <v>66</v>
          </cell>
          <cell r="N1057">
            <v>66</v>
          </cell>
          <cell r="O1057" t="str">
            <v>计算机基础B</v>
          </cell>
          <cell r="P1057">
            <v>69</v>
          </cell>
          <cell r="Q1057">
            <v>69</v>
          </cell>
          <cell r="R1057" t="str">
            <v>英语专业综合</v>
          </cell>
          <cell r="S1057">
            <v>49</v>
          </cell>
          <cell r="T1057">
            <v>49</v>
          </cell>
          <cell r="U1057"/>
          <cell r="V1057">
            <v>60.1</v>
          </cell>
          <cell r="W1057">
            <v>85.41</v>
          </cell>
          <cell r="X1057">
            <v>70.224000000000004</v>
          </cell>
        </row>
        <row r="1058">
          <cell r="C1058" t="str">
            <v>186702020128</v>
          </cell>
          <cell r="D1058" t="str">
            <v>刘启英</v>
          </cell>
          <cell r="E1058" t="str">
            <v>513425199910200726</v>
          </cell>
          <cell r="F1058" t="str">
            <v>四川职业技术学院</v>
          </cell>
          <cell r="G1058" t="str">
            <v>四川职业技术学院</v>
          </cell>
          <cell r="H1058" t="str">
            <v>商务英语</v>
          </cell>
          <cell r="I1058">
            <v>0</v>
          </cell>
          <cell r="J1058" t="str">
            <v>外国语学院</v>
          </cell>
          <cell r="K1058" t="str">
            <v>英语</v>
          </cell>
          <cell r="L1058" t="str">
            <v>大学语文</v>
          </cell>
          <cell r="M1058">
            <v>60</v>
          </cell>
          <cell r="N1058">
            <v>60</v>
          </cell>
          <cell r="O1058" t="str">
            <v>计算机基础B</v>
          </cell>
          <cell r="P1058">
            <v>57</v>
          </cell>
          <cell r="Q1058">
            <v>57</v>
          </cell>
          <cell r="R1058" t="str">
            <v>英语专业综合</v>
          </cell>
          <cell r="S1058">
            <v>54</v>
          </cell>
          <cell r="T1058">
            <v>54</v>
          </cell>
          <cell r="U1058"/>
          <cell r="V1058">
            <v>56.699999999999996</v>
          </cell>
          <cell r="W1058">
            <v>87.56</v>
          </cell>
          <cell r="X1058">
            <v>69.043999999999997</v>
          </cell>
        </row>
        <row r="1059">
          <cell r="C1059" t="str">
            <v>186702020104</v>
          </cell>
          <cell r="D1059" t="str">
            <v>罗琴</v>
          </cell>
          <cell r="E1059" t="str">
            <v>510524200002025725</v>
          </cell>
          <cell r="F1059" t="str">
            <v>四川职业技术学院</v>
          </cell>
          <cell r="G1059" t="str">
            <v>四川职业技术学院</v>
          </cell>
          <cell r="H1059" t="str">
            <v>商务英语</v>
          </cell>
          <cell r="I1059">
            <v>0</v>
          </cell>
          <cell r="J1059" t="str">
            <v>外国语学院</v>
          </cell>
          <cell r="K1059" t="str">
            <v>英语</v>
          </cell>
          <cell r="L1059" t="str">
            <v>大学语文</v>
          </cell>
          <cell r="M1059">
            <v>62</v>
          </cell>
          <cell r="N1059">
            <v>62</v>
          </cell>
          <cell r="O1059" t="str">
            <v>计算机基础B</v>
          </cell>
          <cell r="P1059">
            <v>53.5</v>
          </cell>
          <cell r="Q1059">
            <v>53.5</v>
          </cell>
          <cell r="R1059" t="str">
            <v>英语专业综合</v>
          </cell>
          <cell r="S1059">
            <v>57</v>
          </cell>
          <cell r="T1059">
            <v>57</v>
          </cell>
          <cell r="U1059"/>
          <cell r="V1059">
            <v>57.45</v>
          </cell>
          <cell r="W1059">
            <v>85.77</v>
          </cell>
          <cell r="X1059">
            <v>68.777999999999992</v>
          </cell>
        </row>
        <row r="1060">
          <cell r="C1060" t="str">
            <v>186702020110</v>
          </cell>
          <cell r="D1060" t="str">
            <v>杨博棱</v>
          </cell>
          <cell r="E1060" t="str">
            <v>510902200004280176</v>
          </cell>
          <cell r="F1060" t="str">
            <v>四川职业技术学院</v>
          </cell>
          <cell r="G1060" t="str">
            <v>四川职业技术学院</v>
          </cell>
          <cell r="H1060" t="str">
            <v>商务英语</v>
          </cell>
          <cell r="I1060">
            <v>0</v>
          </cell>
          <cell r="J1060" t="str">
            <v>外国语学院</v>
          </cell>
          <cell r="K1060" t="str">
            <v>英语</v>
          </cell>
          <cell r="L1060" t="str">
            <v>大学语文</v>
          </cell>
          <cell r="M1060">
            <v>34</v>
          </cell>
          <cell r="N1060">
            <v>34</v>
          </cell>
          <cell r="O1060" t="str">
            <v>计算机基础B</v>
          </cell>
          <cell r="P1060">
            <v>72.5</v>
          </cell>
          <cell r="Q1060">
            <v>72.5</v>
          </cell>
          <cell r="R1060" t="str">
            <v>英语专业综合</v>
          </cell>
          <cell r="S1060">
            <v>55</v>
          </cell>
          <cell r="T1060">
            <v>55</v>
          </cell>
          <cell r="U1060"/>
          <cell r="V1060">
            <v>53.95</v>
          </cell>
          <cell r="W1060">
            <v>89.06</v>
          </cell>
          <cell r="X1060">
            <v>67.994</v>
          </cell>
        </row>
        <row r="1061">
          <cell r="C1061" t="str">
            <v>186702020103</v>
          </cell>
          <cell r="D1061" t="str">
            <v>徐粤雯</v>
          </cell>
          <cell r="E1061" t="str">
            <v>513902199902175228</v>
          </cell>
          <cell r="F1061" t="str">
            <v>四川职业技术学院</v>
          </cell>
          <cell r="G1061" t="str">
            <v>四川职业技术学院</v>
          </cell>
          <cell r="H1061" t="str">
            <v>商务英语</v>
          </cell>
          <cell r="I1061">
            <v>0</v>
          </cell>
          <cell r="J1061" t="str">
            <v>外国语学院</v>
          </cell>
          <cell r="K1061" t="str">
            <v>英语</v>
          </cell>
          <cell r="L1061" t="str">
            <v>大学语文</v>
          </cell>
          <cell r="M1061">
            <v>53</v>
          </cell>
          <cell r="N1061">
            <v>53</v>
          </cell>
          <cell r="O1061" t="str">
            <v>计算机基础B</v>
          </cell>
          <cell r="P1061">
            <v>43.5</v>
          </cell>
          <cell r="Q1061">
            <v>43.5</v>
          </cell>
          <cell r="R1061" t="str">
            <v>英语专业综合</v>
          </cell>
          <cell r="S1061">
            <v>55</v>
          </cell>
          <cell r="T1061">
            <v>55</v>
          </cell>
          <cell r="U1061"/>
          <cell r="V1061">
            <v>50.949999999999996</v>
          </cell>
          <cell r="W1061">
            <v>87.37</v>
          </cell>
          <cell r="X1061">
            <v>65.518000000000001</v>
          </cell>
        </row>
        <row r="1062">
          <cell r="C1062" t="str">
            <v>186702020120</v>
          </cell>
          <cell r="D1062" t="str">
            <v>吴小宇</v>
          </cell>
          <cell r="E1062" t="str">
            <v>511525199810146105</v>
          </cell>
          <cell r="F1062" t="str">
            <v>四川职业技术学院</v>
          </cell>
          <cell r="G1062" t="str">
            <v>四川职业技术学院</v>
          </cell>
          <cell r="H1062" t="str">
            <v>商务英语</v>
          </cell>
          <cell r="I1062">
            <v>0</v>
          </cell>
          <cell r="J1062" t="str">
            <v>外国语学院</v>
          </cell>
          <cell r="K1062" t="str">
            <v>英语</v>
          </cell>
          <cell r="L1062" t="str">
            <v>大学语文</v>
          </cell>
          <cell r="M1062">
            <v>49</v>
          </cell>
          <cell r="N1062">
            <v>49</v>
          </cell>
          <cell r="O1062" t="str">
            <v>计算机基础B</v>
          </cell>
          <cell r="P1062">
            <v>40.5</v>
          </cell>
          <cell r="Q1062">
            <v>40.5</v>
          </cell>
          <cell r="R1062" t="str">
            <v>英语专业综合</v>
          </cell>
          <cell r="S1062">
            <v>56</v>
          </cell>
          <cell r="T1062">
            <v>56</v>
          </cell>
          <cell r="U1062"/>
          <cell r="V1062">
            <v>49.25</v>
          </cell>
          <cell r="W1062">
            <v>86.13</v>
          </cell>
          <cell r="X1062">
            <v>64.001999999999995</v>
          </cell>
        </row>
        <row r="1063">
          <cell r="C1063" t="str">
            <v>186702020106</v>
          </cell>
          <cell r="D1063" t="str">
            <v>潘倩</v>
          </cell>
          <cell r="E1063" t="str">
            <v>511721200005062241</v>
          </cell>
          <cell r="F1063" t="str">
            <v>四川职业技术学院</v>
          </cell>
          <cell r="G1063" t="str">
            <v>四川职业技术学院</v>
          </cell>
          <cell r="H1063" t="str">
            <v>商务英语</v>
          </cell>
          <cell r="I1063">
            <v>0</v>
          </cell>
          <cell r="J1063" t="str">
            <v>外国语学院</v>
          </cell>
          <cell r="K1063" t="str">
            <v>英语</v>
          </cell>
          <cell r="L1063" t="str">
            <v>大学语文</v>
          </cell>
          <cell r="M1063">
            <v>54</v>
          </cell>
          <cell r="N1063">
            <v>54</v>
          </cell>
          <cell r="O1063" t="str">
            <v>计算机基础B</v>
          </cell>
          <cell r="P1063">
            <v>49.5</v>
          </cell>
          <cell r="Q1063">
            <v>49.5</v>
          </cell>
          <cell r="R1063" t="str">
            <v>英语专业综合</v>
          </cell>
          <cell r="S1063">
            <v>48</v>
          </cell>
          <cell r="T1063">
            <v>48</v>
          </cell>
          <cell r="U1063"/>
          <cell r="V1063">
            <v>50.25</v>
          </cell>
          <cell r="W1063">
            <v>84.54</v>
          </cell>
          <cell r="X1063">
            <v>63.966000000000001</v>
          </cell>
        </row>
        <row r="1064">
          <cell r="C1064" t="str">
            <v>186702020101</v>
          </cell>
          <cell r="D1064" t="str">
            <v>郭周婷</v>
          </cell>
          <cell r="E1064" t="str">
            <v>510181199912221522</v>
          </cell>
          <cell r="F1064" t="str">
            <v>四川职业技术学院</v>
          </cell>
          <cell r="G1064" t="str">
            <v>四川职业技术学院</v>
          </cell>
          <cell r="H1064" t="str">
            <v>商务英语</v>
          </cell>
          <cell r="I1064">
            <v>0</v>
          </cell>
          <cell r="J1064" t="str">
            <v>外国语学院</v>
          </cell>
          <cell r="K1064" t="str">
            <v>英语</v>
          </cell>
          <cell r="L1064" t="str">
            <v>大学语文</v>
          </cell>
          <cell r="M1064">
            <v>43</v>
          </cell>
          <cell r="N1064">
            <v>43</v>
          </cell>
          <cell r="O1064" t="str">
            <v>计算机基础B</v>
          </cell>
          <cell r="P1064">
            <v>48</v>
          </cell>
          <cell r="Q1064">
            <v>48</v>
          </cell>
          <cell r="R1064" t="str">
            <v>英语专业综合</v>
          </cell>
          <cell r="S1064">
            <v>49</v>
          </cell>
          <cell r="T1064">
            <v>49</v>
          </cell>
          <cell r="U1064"/>
          <cell r="V1064">
            <v>46.9</v>
          </cell>
          <cell r="W1064">
            <v>87.76</v>
          </cell>
          <cell r="X1064">
            <v>63.244</v>
          </cell>
        </row>
        <row r="1065">
          <cell r="C1065" t="str">
            <v>186702020115</v>
          </cell>
          <cell r="D1065" t="str">
            <v>叶枝</v>
          </cell>
          <cell r="E1065" t="str">
            <v>511304199910050706</v>
          </cell>
          <cell r="F1065" t="str">
            <v>四川职业技术学院</v>
          </cell>
          <cell r="G1065" t="str">
            <v>四川职业技术学院</v>
          </cell>
          <cell r="H1065" t="str">
            <v>商务英语</v>
          </cell>
          <cell r="I1065">
            <v>0</v>
          </cell>
          <cell r="J1065" t="str">
            <v>外国语学院</v>
          </cell>
          <cell r="K1065" t="str">
            <v>英语</v>
          </cell>
          <cell r="L1065" t="str">
            <v>大学语文</v>
          </cell>
          <cell r="M1065">
            <v>42</v>
          </cell>
          <cell r="N1065">
            <v>42</v>
          </cell>
          <cell r="O1065" t="str">
            <v>计算机基础B</v>
          </cell>
          <cell r="P1065">
            <v>31</v>
          </cell>
          <cell r="Q1065">
            <v>31</v>
          </cell>
          <cell r="R1065" t="str">
            <v>英语专业综合</v>
          </cell>
          <cell r="S1065">
            <v>63</v>
          </cell>
          <cell r="T1065">
            <v>63</v>
          </cell>
          <cell r="U1065"/>
          <cell r="V1065">
            <v>47.1</v>
          </cell>
          <cell r="W1065">
            <v>86.4</v>
          </cell>
          <cell r="X1065">
            <v>62.820000000000007</v>
          </cell>
        </row>
        <row r="1066">
          <cell r="C1066" t="str">
            <v>186702020125</v>
          </cell>
          <cell r="D1066" t="str">
            <v>何佳怡</v>
          </cell>
          <cell r="E1066" t="str">
            <v>513030199903072526</v>
          </cell>
          <cell r="F1066" t="str">
            <v>四川职业技术学院</v>
          </cell>
          <cell r="G1066" t="str">
            <v>四川职业技术学院</v>
          </cell>
          <cell r="H1066" t="str">
            <v>商务英语</v>
          </cell>
          <cell r="I1066">
            <v>0</v>
          </cell>
          <cell r="J1066" t="str">
            <v>外国语学院</v>
          </cell>
          <cell r="K1066" t="str">
            <v>英语</v>
          </cell>
          <cell r="L1066" t="str">
            <v>大学语文</v>
          </cell>
          <cell r="M1066">
            <v>55</v>
          </cell>
          <cell r="N1066">
            <v>55</v>
          </cell>
          <cell r="O1066" t="str">
            <v>计算机基础B</v>
          </cell>
          <cell r="P1066">
            <v>45.5</v>
          </cell>
          <cell r="Q1066">
            <v>45.5</v>
          </cell>
          <cell r="R1066" t="str">
            <v>英语专业综合</v>
          </cell>
          <cell r="S1066">
            <v>30</v>
          </cell>
          <cell r="T1066">
            <v>30</v>
          </cell>
          <cell r="U1066"/>
          <cell r="V1066">
            <v>42.15</v>
          </cell>
          <cell r="W1066">
            <v>85.35</v>
          </cell>
          <cell r="X1066">
            <v>59.43</v>
          </cell>
        </row>
        <row r="1067">
          <cell r="C1067" t="str">
            <v>186702020133</v>
          </cell>
          <cell r="D1067" t="str">
            <v>蒋欣</v>
          </cell>
          <cell r="E1067" t="str">
            <v>513437199911260929</v>
          </cell>
          <cell r="F1067" t="str">
            <v>四川职业技术学院</v>
          </cell>
          <cell r="G1067" t="str">
            <v>四川职业技术学院</v>
          </cell>
          <cell r="H1067" t="str">
            <v>商务英语</v>
          </cell>
          <cell r="I1067">
            <v>0</v>
          </cell>
          <cell r="J1067" t="str">
            <v>外国语学院</v>
          </cell>
          <cell r="K1067" t="str">
            <v>英语</v>
          </cell>
          <cell r="L1067" t="str">
            <v>大学语文</v>
          </cell>
          <cell r="M1067">
            <v>50</v>
          </cell>
          <cell r="N1067">
            <v>50</v>
          </cell>
          <cell r="O1067" t="str">
            <v>计算机基础B</v>
          </cell>
          <cell r="P1067">
            <v>35</v>
          </cell>
          <cell r="Q1067">
            <v>35</v>
          </cell>
          <cell r="R1067" t="str">
            <v>英语专业综合</v>
          </cell>
          <cell r="S1067">
            <v>38</v>
          </cell>
          <cell r="T1067">
            <v>38</v>
          </cell>
          <cell r="U1067"/>
          <cell r="V1067">
            <v>40.700000000000003</v>
          </cell>
          <cell r="W1067">
            <v>83.34</v>
          </cell>
          <cell r="X1067">
            <v>57.756000000000007</v>
          </cell>
        </row>
        <row r="1068">
          <cell r="C1068" t="str">
            <v>186702020116</v>
          </cell>
          <cell r="D1068" t="str">
            <v>刘佳妮</v>
          </cell>
          <cell r="E1068" t="str">
            <v>513902199807155624</v>
          </cell>
          <cell r="F1068" t="str">
            <v>四川职业技术学院</v>
          </cell>
          <cell r="G1068" t="str">
            <v>四川职业技术学院</v>
          </cell>
          <cell r="H1068" t="str">
            <v>商务英语</v>
          </cell>
          <cell r="I1068">
            <v>0</v>
          </cell>
          <cell r="J1068" t="str">
            <v>外国语学院</v>
          </cell>
          <cell r="K1068" t="str">
            <v>英语</v>
          </cell>
          <cell r="L1068" t="str">
            <v>大学语文</v>
          </cell>
          <cell r="M1068">
            <v>42</v>
          </cell>
          <cell r="N1068">
            <v>42</v>
          </cell>
          <cell r="O1068" t="str">
            <v>计算机基础B</v>
          </cell>
          <cell r="P1068">
            <v>42.5</v>
          </cell>
          <cell r="Q1068">
            <v>42.5</v>
          </cell>
          <cell r="R1068" t="str">
            <v>英语专业综合</v>
          </cell>
          <cell r="S1068">
            <v>27</v>
          </cell>
          <cell r="T1068">
            <v>27</v>
          </cell>
          <cell r="U1068"/>
          <cell r="V1068">
            <v>36.150000000000006</v>
          </cell>
          <cell r="W1068">
            <v>80.78</v>
          </cell>
          <cell r="X1068">
            <v>54.00200000000001</v>
          </cell>
        </row>
        <row r="1069">
          <cell r="C1069" t="str">
            <v>186702020119</v>
          </cell>
          <cell r="D1069" t="str">
            <v>刘丽娟</v>
          </cell>
          <cell r="E1069" t="str">
            <v>511324199911297087</v>
          </cell>
          <cell r="F1069" t="str">
            <v>四川职业技术学院</v>
          </cell>
          <cell r="G1069" t="str">
            <v>四川职业技术学院</v>
          </cell>
          <cell r="H1069" t="str">
            <v>商务英语</v>
          </cell>
          <cell r="I1069">
            <v>0</v>
          </cell>
          <cell r="J1069" t="str">
            <v>外国语学院</v>
          </cell>
          <cell r="K1069" t="str">
            <v>英语</v>
          </cell>
          <cell r="L1069" t="str">
            <v>大学语文</v>
          </cell>
          <cell r="M1069">
            <v>0</v>
          </cell>
          <cell r="N1069" t="str">
            <v>缺考</v>
          </cell>
          <cell r="O1069" t="str">
            <v>计算机基础B</v>
          </cell>
          <cell r="P1069">
            <v>0</v>
          </cell>
          <cell r="Q1069" t="str">
            <v>缺考</v>
          </cell>
          <cell r="R1069" t="str">
            <v>英语专业综合</v>
          </cell>
          <cell r="S1069">
            <v>0</v>
          </cell>
          <cell r="T1069" t="str">
            <v>缺考</v>
          </cell>
          <cell r="U1069" t="str">
            <v>缺考</v>
          </cell>
          <cell r="V1069">
            <v>0</v>
          </cell>
          <cell r="W1069">
            <v>86.54</v>
          </cell>
          <cell r="X1069">
            <v>34.616000000000007</v>
          </cell>
        </row>
        <row r="1070">
          <cell r="C1070" t="str">
            <v>186704030106</v>
          </cell>
          <cell r="D1070" t="str">
            <v>尹方</v>
          </cell>
          <cell r="E1070" t="str">
            <v>510681199902216129</v>
          </cell>
          <cell r="F1070" t="str">
            <v>四川职业技术学院</v>
          </cell>
          <cell r="G1070" t="str">
            <v>四川职业技术学院</v>
          </cell>
          <cell r="H1070" t="str">
            <v>社会体育</v>
          </cell>
          <cell r="I1070">
            <v>0</v>
          </cell>
          <cell r="J1070" t="str">
            <v>体育与健康学院</v>
          </cell>
          <cell r="K1070" t="str">
            <v>社会体育指导与管理</v>
          </cell>
          <cell r="L1070" t="str">
            <v>大学语文</v>
          </cell>
          <cell r="M1070">
            <v>63</v>
          </cell>
          <cell r="N1070">
            <v>63</v>
          </cell>
          <cell r="O1070" t="str">
            <v>大学英语</v>
          </cell>
          <cell r="P1070">
            <v>30</v>
          </cell>
          <cell r="Q1070">
            <v>30</v>
          </cell>
          <cell r="R1070" t="str">
            <v>社会体育指导与管理专业综合</v>
          </cell>
          <cell r="S1070">
            <v>49</v>
          </cell>
          <cell r="T1070">
            <v>49</v>
          </cell>
          <cell r="U1070"/>
          <cell r="V1070">
            <v>47.5</v>
          </cell>
          <cell r="W1070">
            <v>89.54</v>
          </cell>
          <cell r="X1070">
            <v>64.316000000000003</v>
          </cell>
        </row>
        <row r="1071">
          <cell r="C1071" t="str">
            <v>186704030118</v>
          </cell>
          <cell r="D1071" t="str">
            <v>兰海</v>
          </cell>
          <cell r="E1071" t="str">
            <v>511621200005116814</v>
          </cell>
          <cell r="F1071" t="str">
            <v>四川职业技术学院</v>
          </cell>
          <cell r="G1071" t="str">
            <v>四川职业技术学院</v>
          </cell>
          <cell r="H1071" t="str">
            <v>社会体育</v>
          </cell>
          <cell r="I1071">
            <v>0</v>
          </cell>
          <cell r="J1071" t="str">
            <v>体育与健康学院</v>
          </cell>
          <cell r="K1071" t="str">
            <v>社会体育指导与管理</v>
          </cell>
          <cell r="L1071" t="str">
            <v>大学语文</v>
          </cell>
          <cell r="M1071">
            <v>61</v>
          </cell>
          <cell r="N1071">
            <v>61</v>
          </cell>
          <cell r="O1071" t="str">
            <v>大学英语</v>
          </cell>
          <cell r="P1071">
            <v>36</v>
          </cell>
          <cell r="Q1071">
            <v>36</v>
          </cell>
          <cell r="R1071" t="str">
            <v>社会体育指导与管理专业综合</v>
          </cell>
          <cell r="S1071">
            <v>67</v>
          </cell>
          <cell r="T1071">
            <v>67</v>
          </cell>
          <cell r="U1071"/>
          <cell r="V1071">
            <v>55.900000000000006</v>
          </cell>
          <cell r="W1071">
            <v>83</v>
          </cell>
          <cell r="X1071">
            <v>66.740000000000009</v>
          </cell>
        </row>
        <row r="1072">
          <cell r="C1072" t="str">
            <v>186704030109</v>
          </cell>
          <cell r="D1072" t="str">
            <v>李清容</v>
          </cell>
          <cell r="E1072" t="str">
            <v>510812199903192841</v>
          </cell>
          <cell r="F1072" t="str">
            <v>四川职业技术学院</v>
          </cell>
          <cell r="G1072" t="str">
            <v>四川职业技术学院</v>
          </cell>
          <cell r="H1072" t="str">
            <v>社会体育</v>
          </cell>
          <cell r="I1072">
            <v>0</v>
          </cell>
          <cell r="J1072" t="str">
            <v>体育与健康学院</v>
          </cell>
          <cell r="K1072" t="str">
            <v>社会体育指导与管理</v>
          </cell>
          <cell r="L1072" t="str">
            <v>大学语文</v>
          </cell>
          <cell r="M1072">
            <v>69</v>
          </cell>
          <cell r="N1072">
            <v>69</v>
          </cell>
          <cell r="O1072" t="str">
            <v>大学英语</v>
          </cell>
          <cell r="P1072">
            <v>42</v>
          </cell>
          <cell r="Q1072">
            <v>42</v>
          </cell>
          <cell r="R1072" t="str">
            <v>社会体育指导与管理专业综合</v>
          </cell>
          <cell r="S1072">
            <v>49</v>
          </cell>
          <cell r="T1072">
            <v>49</v>
          </cell>
          <cell r="U1072"/>
          <cell r="V1072">
            <v>52.9</v>
          </cell>
          <cell r="W1072">
            <v>87.49</v>
          </cell>
          <cell r="X1072">
            <v>66.736000000000004</v>
          </cell>
        </row>
        <row r="1073">
          <cell r="C1073" t="str">
            <v>186704030122</v>
          </cell>
          <cell r="D1073" t="str">
            <v>陶兴俊</v>
          </cell>
          <cell r="E1073" t="str">
            <v>513002199809286506</v>
          </cell>
          <cell r="F1073" t="str">
            <v>四川职业技术学院</v>
          </cell>
          <cell r="G1073" t="str">
            <v>四川职业技术学院</v>
          </cell>
          <cell r="H1073" t="str">
            <v>社会体育</v>
          </cell>
          <cell r="I1073">
            <v>0</v>
          </cell>
          <cell r="J1073" t="str">
            <v>体育与健康学院</v>
          </cell>
          <cell r="K1073" t="str">
            <v>社会体育指导与管理</v>
          </cell>
          <cell r="L1073" t="str">
            <v>大学语文</v>
          </cell>
          <cell r="M1073">
            <v>68</v>
          </cell>
          <cell r="N1073">
            <v>68</v>
          </cell>
          <cell r="O1073" t="str">
            <v>大学英语</v>
          </cell>
          <cell r="P1073">
            <v>34</v>
          </cell>
          <cell r="Q1073">
            <v>34</v>
          </cell>
          <cell r="R1073" t="str">
            <v>社会体育指导与管理专业综合</v>
          </cell>
          <cell r="S1073">
            <v>50</v>
          </cell>
          <cell r="T1073">
            <v>50</v>
          </cell>
          <cell r="U1073"/>
          <cell r="V1073">
            <v>50.599999999999994</v>
          </cell>
          <cell r="W1073">
            <v>86.18</v>
          </cell>
          <cell r="X1073">
            <v>64.831999999999994</v>
          </cell>
        </row>
        <row r="1074">
          <cell r="C1074" t="str">
            <v>186704030117</v>
          </cell>
          <cell r="D1074" t="str">
            <v>蒋雯</v>
          </cell>
          <cell r="E1074" t="str">
            <v>511602199909302121</v>
          </cell>
          <cell r="F1074" t="str">
            <v>四川职业技术学院</v>
          </cell>
          <cell r="G1074" t="str">
            <v>四川职业技术学院</v>
          </cell>
          <cell r="H1074" t="str">
            <v>社会体育</v>
          </cell>
          <cell r="I1074">
            <v>0</v>
          </cell>
          <cell r="J1074" t="str">
            <v>体育与健康学院</v>
          </cell>
          <cell r="K1074" t="str">
            <v>社会体育指导与管理</v>
          </cell>
          <cell r="L1074" t="str">
            <v>大学语文</v>
          </cell>
          <cell r="M1074">
            <v>65</v>
          </cell>
          <cell r="N1074">
            <v>65</v>
          </cell>
          <cell r="O1074" t="str">
            <v>大学英语</v>
          </cell>
          <cell r="P1074">
            <v>25</v>
          </cell>
          <cell r="Q1074">
            <v>25</v>
          </cell>
          <cell r="R1074" t="str">
            <v>社会体育指导与管理专业综合</v>
          </cell>
          <cell r="S1074">
            <v>39</v>
          </cell>
          <cell r="T1074">
            <v>39</v>
          </cell>
          <cell r="U1074"/>
          <cell r="V1074">
            <v>42.6</v>
          </cell>
          <cell r="W1074">
            <v>87.71</v>
          </cell>
          <cell r="X1074">
            <v>60.643999999999991</v>
          </cell>
        </row>
        <row r="1075">
          <cell r="C1075" t="str">
            <v>186704030111</v>
          </cell>
          <cell r="D1075" t="str">
            <v>陈俊仲</v>
          </cell>
          <cell r="E1075" t="str">
            <v>511321199910050892</v>
          </cell>
          <cell r="F1075" t="str">
            <v>四川职业技术学院</v>
          </cell>
          <cell r="G1075" t="str">
            <v>四川职业技术学院</v>
          </cell>
          <cell r="H1075" t="str">
            <v>社会体育</v>
          </cell>
          <cell r="I1075">
            <v>0</v>
          </cell>
          <cell r="J1075" t="str">
            <v>体育与健康学院</v>
          </cell>
          <cell r="K1075" t="str">
            <v>社会体育指导与管理</v>
          </cell>
          <cell r="L1075" t="str">
            <v>大学语文</v>
          </cell>
          <cell r="M1075">
            <v>59</v>
          </cell>
          <cell r="N1075">
            <v>59</v>
          </cell>
          <cell r="O1075" t="str">
            <v>大学英语</v>
          </cell>
          <cell r="P1075">
            <v>33</v>
          </cell>
          <cell r="Q1075">
            <v>33</v>
          </cell>
          <cell r="R1075" t="str">
            <v>社会体育指导与管理专业综合</v>
          </cell>
          <cell r="S1075">
            <v>41</v>
          </cell>
          <cell r="T1075">
            <v>41</v>
          </cell>
          <cell r="U1075"/>
          <cell r="V1075">
            <v>44</v>
          </cell>
          <cell r="W1075">
            <v>84.13</v>
          </cell>
          <cell r="X1075">
            <v>60.052</v>
          </cell>
        </row>
        <row r="1076">
          <cell r="C1076" t="str">
            <v>186704030105</v>
          </cell>
          <cell r="D1076" t="str">
            <v>刘钰鹏</v>
          </cell>
          <cell r="E1076" t="str">
            <v>510681199902074810</v>
          </cell>
          <cell r="F1076" t="str">
            <v>四川职业技术学院</v>
          </cell>
          <cell r="G1076" t="str">
            <v>四川职业技术学院</v>
          </cell>
          <cell r="H1076" t="str">
            <v>社会体育</v>
          </cell>
          <cell r="I1076">
            <v>0</v>
          </cell>
          <cell r="J1076" t="str">
            <v>体育与健康学院</v>
          </cell>
          <cell r="K1076" t="str">
            <v>社会体育指导与管理</v>
          </cell>
          <cell r="L1076" t="str">
            <v>大学语文</v>
          </cell>
          <cell r="M1076">
            <v>62</v>
          </cell>
          <cell r="N1076">
            <v>62</v>
          </cell>
          <cell r="O1076" t="str">
            <v>大学英语</v>
          </cell>
          <cell r="P1076">
            <v>23</v>
          </cell>
          <cell r="Q1076">
            <v>23</v>
          </cell>
          <cell r="R1076" t="str">
            <v>社会体育指导与管理专业综合</v>
          </cell>
          <cell r="S1076">
            <v>41</v>
          </cell>
          <cell r="T1076">
            <v>41</v>
          </cell>
          <cell r="U1076"/>
          <cell r="V1076">
            <v>41.9</v>
          </cell>
          <cell r="W1076">
            <v>84.26</v>
          </cell>
          <cell r="X1076">
            <v>58.843999999999994</v>
          </cell>
        </row>
        <row r="1077">
          <cell r="C1077" t="str">
            <v>186704030104</v>
          </cell>
          <cell r="D1077" t="str">
            <v>伍毅龄</v>
          </cell>
          <cell r="E1077" t="str">
            <v>510522199811251281</v>
          </cell>
          <cell r="F1077" t="str">
            <v>四川职业技术学院</v>
          </cell>
          <cell r="G1077" t="str">
            <v>四川职业技术学院</v>
          </cell>
          <cell r="H1077" t="str">
            <v>社会体育</v>
          </cell>
          <cell r="I1077">
            <v>0</v>
          </cell>
          <cell r="J1077" t="str">
            <v>体育与健康学院</v>
          </cell>
          <cell r="K1077" t="str">
            <v>社会体育指导与管理</v>
          </cell>
          <cell r="L1077" t="str">
            <v>大学语文</v>
          </cell>
          <cell r="M1077">
            <v>54</v>
          </cell>
          <cell r="N1077">
            <v>54</v>
          </cell>
          <cell r="O1077" t="str">
            <v>大学英语</v>
          </cell>
          <cell r="P1077">
            <v>35</v>
          </cell>
          <cell r="Q1077">
            <v>35</v>
          </cell>
          <cell r="R1077" t="str">
            <v>社会体育指导与管理专业综合</v>
          </cell>
          <cell r="S1077">
            <v>26</v>
          </cell>
          <cell r="T1077">
            <v>26</v>
          </cell>
          <cell r="U1077"/>
          <cell r="V1077">
            <v>37.1</v>
          </cell>
          <cell r="W1077">
            <v>86.89</v>
          </cell>
          <cell r="X1077">
            <v>57.016000000000005</v>
          </cell>
        </row>
        <row r="1078">
          <cell r="C1078" t="str">
            <v>186704030108</v>
          </cell>
          <cell r="D1078" t="str">
            <v>黄尧</v>
          </cell>
          <cell r="E1078" t="str">
            <v>510824200007043013</v>
          </cell>
          <cell r="F1078" t="str">
            <v>四川职业技术学院</v>
          </cell>
          <cell r="G1078" t="str">
            <v>四川职业技术学院</v>
          </cell>
          <cell r="H1078" t="str">
            <v>社会体育</v>
          </cell>
          <cell r="I1078">
            <v>0</v>
          </cell>
          <cell r="J1078" t="str">
            <v>体育与健康学院</v>
          </cell>
          <cell r="K1078" t="str">
            <v>社会体育指导与管理</v>
          </cell>
          <cell r="L1078" t="str">
            <v>大学语文</v>
          </cell>
          <cell r="M1078">
            <v>59</v>
          </cell>
          <cell r="N1078">
            <v>59</v>
          </cell>
          <cell r="O1078" t="str">
            <v>大学英语</v>
          </cell>
          <cell r="P1078">
            <v>30</v>
          </cell>
          <cell r="Q1078">
            <v>30</v>
          </cell>
          <cell r="R1078" t="str">
            <v>社会体育指导与管理专业综合</v>
          </cell>
          <cell r="S1078">
            <v>37</v>
          </cell>
          <cell r="T1078">
            <v>37</v>
          </cell>
          <cell r="U1078"/>
          <cell r="V1078">
            <v>41.5</v>
          </cell>
          <cell r="W1078">
            <v>80.150000000000006</v>
          </cell>
          <cell r="X1078">
            <v>56.96</v>
          </cell>
        </row>
        <row r="1079">
          <cell r="C1079" t="str">
            <v>186704030103</v>
          </cell>
          <cell r="D1079" t="str">
            <v>王昊燃</v>
          </cell>
          <cell r="E1079" t="str">
            <v>510521199907204352</v>
          </cell>
          <cell r="F1079" t="str">
            <v>四川职业技术学院</v>
          </cell>
          <cell r="G1079" t="str">
            <v>四川职业技术学院</v>
          </cell>
          <cell r="H1079" t="str">
            <v>社会体育</v>
          </cell>
          <cell r="I1079">
            <v>0</v>
          </cell>
          <cell r="J1079" t="str">
            <v>体育与健康学院</v>
          </cell>
          <cell r="K1079" t="str">
            <v>社会体育指导与管理</v>
          </cell>
          <cell r="L1079" t="str">
            <v>大学语文</v>
          </cell>
          <cell r="M1079">
            <v>42</v>
          </cell>
          <cell r="N1079">
            <v>42</v>
          </cell>
          <cell r="O1079" t="str">
            <v>大学英语</v>
          </cell>
          <cell r="P1079">
            <v>48</v>
          </cell>
          <cell r="Q1079">
            <v>48</v>
          </cell>
          <cell r="R1079" t="str">
            <v>社会体育指导与管理专业综合</v>
          </cell>
          <cell r="S1079">
            <v>21</v>
          </cell>
          <cell r="T1079">
            <v>21</v>
          </cell>
          <cell r="U1079"/>
          <cell r="V1079">
            <v>35.4</v>
          </cell>
          <cell r="W1079">
            <v>83.16</v>
          </cell>
          <cell r="X1079">
            <v>54.504000000000005</v>
          </cell>
        </row>
        <row r="1080">
          <cell r="C1080" t="str">
            <v>186704030135</v>
          </cell>
          <cell r="D1080" t="str">
            <v>金曲刚</v>
          </cell>
          <cell r="E1080" t="str">
            <v>513430199906044215</v>
          </cell>
          <cell r="F1080" t="str">
            <v>四川职业技术学院</v>
          </cell>
          <cell r="G1080" t="str">
            <v>四川职业技术学院</v>
          </cell>
          <cell r="H1080" t="str">
            <v>社会体育</v>
          </cell>
          <cell r="I1080">
            <v>0</v>
          </cell>
          <cell r="J1080" t="str">
            <v>体育与健康学院</v>
          </cell>
          <cell r="K1080" t="str">
            <v>社会体育指导与管理</v>
          </cell>
          <cell r="L1080" t="str">
            <v>大学语文</v>
          </cell>
          <cell r="M1080">
            <v>42</v>
          </cell>
          <cell r="N1080">
            <v>42</v>
          </cell>
          <cell r="O1080" t="str">
            <v>大学英语</v>
          </cell>
          <cell r="P1080">
            <v>19</v>
          </cell>
          <cell r="Q1080">
            <v>19</v>
          </cell>
          <cell r="R1080" t="str">
            <v>社会体育指导与管理专业综合</v>
          </cell>
          <cell r="S1080">
            <v>19</v>
          </cell>
          <cell r="T1080">
            <v>19</v>
          </cell>
          <cell r="U1080"/>
          <cell r="V1080">
            <v>25.900000000000002</v>
          </cell>
          <cell r="W1080">
            <v>77.41</v>
          </cell>
          <cell r="X1080">
            <v>46.503999999999998</v>
          </cell>
        </row>
        <row r="1081">
          <cell r="C1081" t="str">
            <v>186704030120</v>
          </cell>
          <cell r="D1081" t="str">
            <v>唐成航</v>
          </cell>
          <cell r="E1081" t="str">
            <v>51162219990925943X</v>
          </cell>
          <cell r="F1081" t="str">
            <v>四川职业技术学院</v>
          </cell>
          <cell r="G1081" t="str">
            <v>四川职业技术学院</v>
          </cell>
          <cell r="H1081" t="str">
            <v>社会体育</v>
          </cell>
          <cell r="I1081">
            <v>0</v>
          </cell>
          <cell r="J1081" t="str">
            <v>体育与健康学院</v>
          </cell>
          <cell r="K1081" t="str">
            <v>社会体育指导与管理</v>
          </cell>
          <cell r="L1081" t="str">
            <v>大学语文</v>
          </cell>
          <cell r="M1081">
            <v>23</v>
          </cell>
          <cell r="N1081">
            <v>23</v>
          </cell>
          <cell r="O1081" t="str">
            <v>大学英语</v>
          </cell>
          <cell r="P1081">
            <v>19</v>
          </cell>
          <cell r="Q1081">
            <v>19</v>
          </cell>
          <cell r="R1081" t="str">
            <v>社会体育指导与管理专业综合</v>
          </cell>
          <cell r="S1081">
            <v>22</v>
          </cell>
          <cell r="T1081">
            <v>22</v>
          </cell>
          <cell r="U1081"/>
          <cell r="V1081">
            <v>21.4</v>
          </cell>
          <cell r="W1081">
            <v>81.88</v>
          </cell>
          <cell r="X1081">
            <v>45.591999999999999</v>
          </cell>
        </row>
        <row r="1082">
          <cell r="C1082" t="str">
            <v>186704030138</v>
          </cell>
          <cell r="D1082" t="str">
            <v>熊易成</v>
          </cell>
          <cell r="E1082" t="str">
            <v>510524200008102816</v>
          </cell>
          <cell r="F1082" t="str">
            <v>四川职业技术学院</v>
          </cell>
          <cell r="G1082" t="str">
            <v>四川职业技术学院</v>
          </cell>
          <cell r="H1082" t="str">
            <v>社会体育</v>
          </cell>
          <cell r="I1082">
            <v>0</v>
          </cell>
          <cell r="J1082" t="str">
            <v>体育与健康学院</v>
          </cell>
          <cell r="K1082" t="str">
            <v>社会体育指导与管理</v>
          </cell>
          <cell r="L1082" t="str">
            <v>大学语文</v>
          </cell>
          <cell r="M1082">
            <v>10</v>
          </cell>
          <cell r="N1082">
            <v>10</v>
          </cell>
          <cell r="O1082" t="str">
            <v>大学英语</v>
          </cell>
          <cell r="P1082">
            <v>24</v>
          </cell>
          <cell r="Q1082">
            <v>24</v>
          </cell>
          <cell r="R1082" t="str">
            <v>社会体育指导与管理专业综合</v>
          </cell>
          <cell r="S1082">
            <v>19</v>
          </cell>
          <cell r="T1082">
            <v>19</v>
          </cell>
          <cell r="U1082"/>
          <cell r="V1082">
            <v>17.8</v>
          </cell>
          <cell r="W1082">
            <v>79.38</v>
          </cell>
          <cell r="X1082">
            <v>42.432000000000002</v>
          </cell>
        </row>
        <row r="1083">
          <cell r="C1083" t="str">
            <v>18670104K0321</v>
          </cell>
          <cell r="D1083" t="str">
            <v>李佳民</v>
          </cell>
          <cell r="E1083" t="str">
            <v>511902199909101529</v>
          </cell>
          <cell r="F1083" t="str">
            <v>四川职业技术学院</v>
          </cell>
          <cell r="G1083" t="str">
            <v>四川职业技术学院</v>
          </cell>
          <cell r="H1083" t="str">
            <v>语文教育</v>
          </cell>
          <cell r="I1083">
            <v>0</v>
          </cell>
          <cell r="J1083" t="str">
            <v>文学与传媒学院</v>
          </cell>
          <cell r="K1083" t="str">
            <v>汉语言文学</v>
          </cell>
          <cell r="L1083" t="str">
            <v>计算机基础A</v>
          </cell>
          <cell r="M1083">
            <v>64</v>
          </cell>
          <cell r="N1083">
            <v>64</v>
          </cell>
          <cell r="O1083" t="str">
            <v>大学英语</v>
          </cell>
          <cell r="P1083">
            <v>60</v>
          </cell>
          <cell r="Q1083">
            <v>60</v>
          </cell>
          <cell r="R1083" t="str">
            <v>汉语言文学专业综合</v>
          </cell>
          <cell r="S1083">
            <v>79</v>
          </cell>
          <cell r="T1083">
            <v>79</v>
          </cell>
          <cell r="U1083"/>
          <cell r="V1083">
            <v>68.800000000000011</v>
          </cell>
          <cell r="W1083">
            <v>89.43</v>
          </cell>
          <cell r="X1083">
            <v>77.052000000000021</v>
          </cell>
        </row>
        <row r="1084">
          <cell r="C1084" t="str">
            <v>18670104K0310</v>
          </cell>
          <cell r="D1084" t="str">
            <v>苟佳</v>
          </cell>
          <cell r="E1084" t="str">
            <v>510824199905011624</v>
          </cell>
          <cell r="F1084" t="str">
            <v>四川职业技术学院</v>
          </cell>
          <cell r="G1084" t="str">
            <v>四川职业技术学院</v>
          </cell>
          <cell r="H1084" t="str">
            <v>语文教育</v>
          </cell>
          <cell r="I1084">
            <v>0</v>
          </cell>
          <cell r="J1084" t="str">
            <v>文学与传媒学院</v>
          </cell>
          <cell r="K1084" t="str">
            <v>汉语言文学</v>
          </cell>
          <cell r="L1084" t="str">
            <v>计算机基础A</v>
          </cell>
          <cell r="M1084">
            <v>60.5</v>
          </cell>
          <cell r="N1084">
            <v>60.5</v>
          </cell>
          <cell r="O1084" t="str">
            <v>大学英语</v>
          </cell>
          <cell r="P1084">
            <v>68</v>
          </cell>
          <cell r="Q1084">
            <v>68</v>
          </cell>
          <cell r="R1084" t="str">
            <v>汉语言文学专业综合</v>
          </cell>
          <cell r="S1084">
            <v>83</v>
          </cell>
          <cell r="T1084">
            <v>83</v>
          </cell>
          <cell r="U1084"/>
          <cell r="V1084">
            <v>71.75</v>
          </cell>
          <cell r="W1084">
            <v>91.01</v>
          </cell>
          <cell r="X1084">
            <v>79.454000000000008</v>
          </cell>
        </row>
        <row r="1085">
          <cell r="C1085" t="str">
            <v>18670104K0115</v>
          </cell>
          <cell r="D1085" t="str">
            <v>何欣雨</v>
          </cell>
          <cell r="E1085" t="str">
            <v>510824200011200026</v>
          </cell>
          <cell r="F1085" t="str">
            <v>四川职业技术学院</v>
          </cell>
          <cell r="G1085" t="str">
            <v>四川职业技术学院</v>
          </cell>
          <cell r="H1085" t="str">
            <v>语文教育</v>
          </cell>
          <cell r="I1085">
            <v>0</v>
          </cell>
          <cell r="J1085" t="str">
            <v>文学与传媒学院</v>
          </cell>
          <cell r="K1085" t="str">
            <v>汉语言文学</v>
          </cell>
          <cell r="L1085" t="str">
            <v>计算机基础A</v>
          </cell>
          <cell r="M1085">
            <v>77.5</v>
          </cell>
          <cell r="N1085">
            <v>77.5</v>
          </cell>
          <cell r="O1085" t="str">
            <v>大学英语</v>
          </cell>
          <cell r="P1085">
            <v>62</v>
          </cell>
          <cell r="Q1085">
            <v>62</v>
          </cell>
          <cell r="R1085" t="str">
            <v>汉语言文学专业综合</v>
          </cell>
          <cell r="S1085">
            <v>78</v>
          </cell>
          <cell r="T1085">
            <v>78</v>
          </cell>
          <cell r="U1085"/>
          <cell r="V1085">
            <v>73.05</v>
          </cell>
          <cell r="W1085">
            <v>87.91</v>
          </cell>
          <cell r="X1085">
            <v>78.994</v>
          </cell>
        </row>
        <row r="1086">
          <cell r="C1086" t="str">
            <v>18670104K0226</v>
          </cell>
          <cell r="D1086" t="str">
            <v>唐艳玲</v>
          </cell>
          <cell r="E1086" t="str">
            <v>513023199801037726</v>
          </cell>
          <cell r="F1086" t="str">
            <v>四川职业技术学院</v>
          </cell>
          <cell r="G1086" t="str">
            <v>四川职业技术学院</v>
          </cell>
          <cell r="H1086" t="str">
            <v>语文教育</v>
          </cell>
          <cell r="I1086">
            <v>0</v>
          </cell>
          <cell r="J1086" t="str">
            <v>文学与传媒学院</v>
          </cell>
          <cell r="K1086" t="str">
            <v>汉语言文学</v>
          </cell>
          <cell r="L1086" t="str">
            <v>计算机基础A</v>
          </cell>
          <cell r="M1086">
            <v>77</v>
          </cell>
          <cell r="N1086">
            <v>77</v>
          </cell>
          <cell r="O1086" t="str">
            <v>大学英语</v>
          </cell>
          <cell r="P1086">
            <v>54</v>
          </cell>
          <cell r="Q1086">
            <v>54</v>
          </cell>
          <cell r="R1086" t="str">
            <v>汉语言文学专业综合</v>
          </cell>
          <cell r="S1086">
            <v>82</v>
          </cell>
          <cell r="T1086">
            <v>82</v>
          </cell>
          <cell r="U1086"/>
          <cell r="V1086">
            <v>72.099999999999994</v>
          </cell>
          <cell r="W1086">
            <v>88.55</v>
          </cell>
          <cell r="X1086">
            <v>78.680000000000007</v>
          </cell>
        </row>
        <row r="1087">
          <cell r="C1087" t="str">
            <v>18670104K0410</v>
          </cell>
          <cell r="D1087" t="str">
            <v>何缘</v>
          </cell>
          <cell r="E1087" t="str">
            <v>511322200008131980</v>
          </cell>
          <cell r="F1087" t="str">
            <v>四川职业技术学院</v>
          </cell>
          <cell r="G1087" t="str">
            <v>四川职业技术学院</v>
          </cell>
          <cell r="H1087" t="str">
            <v>语文教育</v>
          </cell>
          <cell r="I1087">
            <v>0</v>
          </cell>
          <cell r="J1087" t="str">
            <v>文学与传媒学院</v>
          </cell>
          <cell r="K1087" t="str">
            <v>汉语言文学</v>
          </cell>
          <cell r="L1087" t="str">
            <v>计算机基础A</v>
          </cell>
          <cell r="M1087">
            <v>66.5</v>
          </cell>
          <cell r="N1087">
            <v>66.5</v>
          </cell>
          <cell r="O1087" t="str">
            <v>大学英语</v>
          </cell>
          <cell r="P1087">
            <v>68</v>
          </cell>
          <cell r="Q1087">
            <v>68</v>
          </cell>
          <cell r="R1087" t="str">
            <v>汉语言文学专业综合</v>
          </cell>
          <cell r="S1087">
            <v>83</v>
          </cell>
          <cell r="T1087">
            <v>83</v>
          </cell>
          <cell r="U1087"/>
          <cell r="V1087">
            <v>73.55</v>
          </cell>
          <cell r="W1087">
            <v>86.11</v>
          </cell>
          <cell r="X1087">
            <v>78.573999999999998</v>
          </cell>
        </row>
        <row r="1088">
          <cell r="C1088" t="str">
            <v>18670104K0123</v>
          </cell>
          <cell r="D1088" t="str">
            <v>吴明娥</v>
          </cell>
          <cell r="E1088" t="str">
            <v>513021199809106869</v>
          </cell>
          <cell r="F1088" t="str">
            <v>四川职业技术学院</v>
          </cell>
          <cell r="G1088" t="str">
            <v>四川职业技术学院</v>
          </cell>
          <cell r="H1088" t="str">
            <v>语文教育</v>
          </cell>
          <cell r="I1088">
            <v>0</v>
          </cell>
          <cell r="J1088" t="str">
            <v>文学与传媒学院</v>
          </cell>
          <cell r="K1088" t="str">
            <v>汉语言文学</v>
          </cell>
          <cell r="L1088" t="str">
            <v>计算机基础A</v>
          </cell>
          <cell r="M1088">
            <v>61.5</v>
          </cell>
          <cell r="N1088">
            <v>61.5</v>
          </cell>
          <cell r="O1088" t="str">
            <v>大学英语</v>
          </cell>
          <cell r="P1088">
            <v>60</v>
          </cell>
          <cell r="Q1088">
            <v>60</v>
          </cell>
          <cell r="R1088" t="str">
            <v>汉语言文学专业综合</v>
          </cell>
          <cell r="S1088">
            <v>81</v>
          </cell>
          <cell r="T1088">
            <v>81</v>
          </cell>
          <cell r="U1088"/>
          <cell r="V1088">
            <v>68.849999999999994</v>
          </cell>
          <cell r="W1088">
            <v>92.38</v>
          </cell>
          <cell r="X1088">
            <v>78.262</v>
          </cell>
        </row>
        <row r="1089">
          <cell r="C1089" t="str">
            <v>18670104K0119</v>
          </cell>
          <cell r="D1089" t="str">
            <v>青琳婧</v>
          </cell>
          <cell r="E1089" t="str">
            <v>511681200002045527</v>
          </cell>
          <cell r="F1089" t="str">
            <v>四川职业技术学院</v>
          </cell>
          <cell r="G1089" t="str">
            <v>四川职业技术学院</v>
          </cell>
          <cell r="H1089" t="str">
            <v>语文教育</v>
          </cell>
          <cell r="I1089">
            <v>0</v>
          </cell>
          <cell r="J1089" t="str">
            <v>文学与传媒学院</v>
          </cell>
          <cell r="K1089" t="str">
            <v>汉语言文学</v>
          </cell>
          <cell r="L1089" t="str">
            <v>计算机基础A</v>
          </cell>
          <cell r="M1089">
            <v>68</v>
          </cell>
          <cell r="N1089">
            <v>68</v>
          </cell>
          <cell r="O1089" t="str">
            <v>大学英语</v>
          </cell>
          <cell r="P1089">
            <v>55</v>
          </cell>
          <cell r="Q1089">
            <v>55</v>
          </cell>
          <cell r="R1089" t="str">
            <v>汉语言文学专业综合</v>
          </cell>
          <cell r="S1089">
            <v>75</v>
          </cell>
          <cell r="T1089">
            <v>75</v>
          </cell>
          <cell r="U1089"/>
          <cell r="V1089">
            <v>66.900000000000006</v>
          </cell>
          <cell r="W1089">
            <v>87.48</v>
          </cell>
          <cell r="X1089">
            <v>75.132000000000005</v>
          </cell>
        </row>
        <row r="1090">
          <cell r="C1090" t="str">
            <v>18670104K0117</v>
          </cell>
          <cell r="D1090" t="str">
            <v>李玉梅</v>
          </cell>
          <cell r="E1090" t="str">
            <v>513921200006214166</v>
          </cell>
          <cell r="F1090" t="str">
            <v>四川职业技术学院</v>
          </cell>
          <cell r="G1090" t="str">
            <v>四川职业技术学院</v>
          </cell>
          <cell r="H1090" t="str">
            <v>语文教育</v>
          </cell>
          <cell r="I1090">
            <v>0</v>
          </cell>
          <cell r="J1090" t="str">
            <v>文学与传媒学院</v>
          </cell>
          <cell r="K1090" t="str">
            <v>汉语言文学</v>
          </cell>
          <cell r="L1090" t="str">
            <v>计算机基础A</v>
          </cell>
          <cell r="M1090">
            <v>69</v>
          </cell>
          <cell r="N1090">
            <v>69</v>
          </cell>
          <cell r="O1090" t="str">
            <v>大学英语</v>
          </cell>
          <cell r="P1090">
            <v>52</v>
          </cell>
          <cell r="Q1090">
            <v>52</v>
          </cell>
          <cell r="R1090" t="str">
            <v>汉语言文学专业综合</v>
          </cell>
          <cell r="S1090">
            <v>69</v>
          </cell>
          <cell r="T1090">
            <v>69</v>
          </cell>
          <cell r="U1090"/>
          <cell r="V1090">
            <v>63.9</v>
          </cell>
          <cell r="W1090">
            <v>87.77</v>
          </cell>
          <cell r="X1090">
            <v>73.447999999999993</v>
          </cell>
        </row>
        <row r="1091">
          <cell r="C1091" t="str">
            <v>18670104K0320</v>
          </cell>
          <cell r="D1091" t="str">
            <v>寇玲玲</v>
          </cell>
          <cell r="E1091" t="str">
            <v>513030199909255729</v>
          </cell>
          <cell r="F1091" t="str">
            <v>四川职业技术学院</v>
          </cell>
          <cell r="G1091" t="str">
            <v>四川职业技术学院</v>
          </cell>
          <cell r="H1091" t="str">
            <v>语文教育</v>
          </cell>
          <cell r="I1091">
            <v>0</v>
          </cell>
          <cell r="J1091" t="str">
            <v>文学与传媒学院</v>
          </cell>
          <cell r="K1091" t="str">
            <v>汉语言文学</v>
          </cell>
          <cell r="L1091" t="str">
            <v>计算机基础A</v>
          </cell>
          <cell r="M1091">
            <v>73</v>
          </cell>
          <cell r="N1091">
            <v>73</v>
          </cell>
          <cell r="O1091" t="str">
            <v>大学英语</v>
          </cell>
          <cell r="P1091">
            <v>62</v>
          </cell>
          <cell r="Q1091">
            <v>62</v>
          </cell>
          <cell r="R1091" t="str">
            <v>汉语言文学专业综合</v>
          </cell>
          <cell r="S1091">
            <v>71</v>
          </cell>
          <cell r="T1091">
            <v>71</v>
          </cell>
          <cell r="U1091"/>
          <cell r="V1091">
            <v>68.900000000000006</v>
          </cell>
          <cell r="W1091">
            <v>87.39</v>
          </cell>
          <cell r="X1091">
            <v>76.296000000000006</v>
          </cell>
        </row>
        <row r="1092">
          <cell r="C1092" t="str">
            <v>18670104K0415</v>
          </cell>
          <cell r="D1092" t="str">
            <v>黄田</v>
          </cell>
          <cell r="E1092" t="str">
            <v>511602199911015201</v>
          </cell>
          <cell r="F1092" t="str">
            <v>四川职业技术学院</v>
          </cell>
          <cell r="G1092" t="str">
            <v>四川职业技术学院</v>
          </cell>
          <cell r="H1092" t="str">
            <v>语文教育</v>
          </cell>
          <cell r="I1092">
            <v>0</v>
          </cell>
          <cell r="J1092" t="str">
            <v>文学与传媒学院</v>
          </cell>
          <cell r="K1092" t="str">
            <v>汉语言文学</v>
          </cell>
          <cell r="L1092" t="str">
            <v>计算机基础A</v>
          </cell>
          <cell r="M1092">
            <v>69.5</v>
          </cell>
          <cell r="N1092">
            <v>69.5</v>
          </cell>
          <cell r="O1092" t="str">
            <v>大学英语</v>
          </cell>
          <cell r="P1092">
            <v>57</v>
          </cell>
          <cell r="Q1092">
            <v>57</v>
          </cell>
          <cell r="R1092" t="str">
            <v>汉语言文学专业综合</v>
          </cell>
          <cell r="S1092">
            <v>80</v>
          </cell>
          <cell r="T1092">
            <v>80</v>
          </cell>
          <cell r="U1092"/>
          <cell r="V1092">
            <v>69.949999999999989</v>
          </cell>
          <cell r="W1092">
            <v>85.06</v>
          </cell>
          <cell r="X1092">
            <v>75.994</v>
          </cell>
        </row>
        <row r="1093">
          <cell r="C1093" t="str">
            <v>18670104K0125</v>
          </cell>
          <cell r="D1093" t="str">
            <v>田杨</v>
          </cell>
          <cell r="E1093" t="str">
            <v>513029199910180028</v>
          </cell>
          <cell r="F1093" t="str">
            <v>四川职业技术学院</v>
          </cell>
          <cell r="G1093" t="str">
            <v>四川职业技术学院</v>
          </cell>
          <cell r="H1093" t="str">
            <v>语文教育</v>
          </cell>
          <cell r="I1093">
            <v>0</v>
          </cell>
          <cell r="J1093" t="str">
            <v>文学与传媒学院</v>
          </cell>
          <cell r="K1093" t="str">
            <v>汉语言文学</v>
          </cell>
          <cell r="L1093" t="str">
            <v>计算机基础A</v>
          </cell>
          <cell r="M1093">
            <v>70.5</v>
          </cell>
          <cell r="N1093">
            <v>70.5</v>
          </cell>
          <cell r="O1093" t="str">
            <v>大学英语</v>
          </cell>
          <cell r="P1093">
            <v>54</v>
          </cell>
          <cell r="Q1093">
            <v>54</v>
          </cell>
          <cell r="R1093" t="str">
            <v>汉语言文学专业综合</v>
          </cell>
          <cell r="S1093">
            <v>75</v>
          </cell>
          <cell r="T1093">
            <v>75</v>
          </cell>
          <cell r="U1093"/>
          <cell r="V1093">
            <v>67.349999999999994</v>
          </cell>
          <cell r="W1093">
            <v>86.1</v>
          </cell>
          <cell r="X1093">
            <v>74.849999999999994</v>
          </cell>
        </row>
        <row r="1094">
          <cell r="C1094" t="str">
            <v>18670104K0127</v>
          </cell>
          <cell r="D1094" t="str">
            <v>刘玲媚</v>
          </cell>
          <cell r="E1094" t="str">
            <v>513030200001234624</v>
          </cell>
          <cell r="F1094" t="str">
            <v>四川职业技术学院</v>
          </cell>
          <cell r="G1094" t="str">
            <v>四川职业技术学院</v>
          </cell>
          <cell r="H1094" t="str">
            <v>语文教育</v>
          </cell>
          <cell r="I1094">
            <v>0</v>
          </cell>
          <cell r="J1094" t="str">
            <v>文学与传媒学院</v>
          </cell>
          <cell r="K1094" t="str">
            <v>汉语言文学</v>
          </cell>
          <cell r="L1094" t="str">
            <v>计算机基础A</v>
          </cell>
          <cell r="M1094">
            <v>50.5</v>
          </cell>
          <cell r="N1094">
            <v>50.5</v>
          </cell>
          <cell r="O1094" t="str">
            <v>大学英语</v>
          </cell>
          <cell r="P1094">
            <v>64</v>
          </cell>
          <cell r="Q1094">
            <v>64</v>
          </cell>
          <cell r="R1094" t="str">
            <v>汉语言文学专业综合</v>
          </cell>
          <cell r="S1094">
            <v>77</v>
          </cell>
          <cell r="T1094">
            <v>77</v>
          </cell>
          <cell r="U1094"/>
          <cell r="V1094">
            <v>65.149999999999991</v>
          </cell>
          <cell r="W1094">
            <v>89.07</v>
          </cell>
          <cell r="X1094">
            <v>74.717999999999989</v>
          </cell>
        </row>
        <row r="1095">
          <cell r="C1095" t="str">
            <v>18670104K0417</v>
          </cell>
          <cell r="D1095" t="str">
            <v>程焯</v>
          </cell>
          <cell r="E1095" t="str">
            <v>513021199902102205</v>
          </cell>
          <cell r="F1095" t="str">
            <v>四川职业技术学院</v>
          </cell>
          <cell r="G1095" t="str">
            <v>四川职业技术学院</v>
          </cell>
          <cell r="H1095" t="str">
            <v>语文教育</v>
          </cell>
          <cell r="I1095">
            <v>0</v>
          </cell>
          <cell r="J1095" t="str">
            <v>文学与传媒学院</v>
          </cell>
          <cell r="K1095" t="str">
            <v>汉语言文学</v>
          </cell>
          <cell r="L1095" t="str">
            <v>计算机基础A</v>
          </cell>
          <cell r="M1095">
            <v>63.5</v>
          </cell>
          <cell r="N1095">
            <v>63.5</v>
          </cell>
          <cell r="O1095" t="str">
            <v>大学英语</v>
          </cell>
          <cell r="P1095">
            <v>56</v>
          </cell>
          <cell r="Q1095">
            <v>56</v>
          </cell>
          <cell r="R1095" t="str">
            <v>汉语言文学专业综合</v>
          </cell>
          <cell r="S1095">
            <v>77</v>
          </cell>
          <cell r="T1095">
            <v>77</v>
          </cell>
          <cell r="U1095"/>
          <cell r="V1095">
            <v>66.650000000000006</v>
          </cell>
          <cell r="W1095">
            <v>86.67</v>
          </cell>
          <cell r="X1095">
            <v>74.658000000000001</v>
          </cell>
        </row>
        <row r="1096">
          <cell r="C1096" t="str">
            <v>18670104K0314</v>
          </cell>
          <cell r="D1096" t="str">
            <v>周远凤</v>
          </cell>
          <cell r="E1096" t="str">
            <v>511524200009223223</v>
          </cell>
          <cell r="F1096" t="str">
            <v>四川职业技术学院</v>
          </cell>
          <cell r="G1096" t="str">
            <v>四川职业技术学院</v>
          </cell>
          <cell r="H1096" t="str">
            <v>语文教育</v>
          </cell>
          <cell r="I1096">
            <v>0</v>
          </cell>
          <cell r="J1096" t="str">
            <v>文学与传媒学院</v>
          </cell>
          <cell r="K1096" t="str">
            <v>汉语言文学</v>
          </cell>
          <cell r="L1096" t="str">
            <v>计算机基础A</v>
          </cell>
          <cell r="M1096">
            <v>75</v>
          </cell>
          <cell r="N1096">
            <v>75</v>
          </cell>
          <cell r="O1096" t="str">
            <v>大学英语</v>
          </cell>
          <cell r="P1096">
            <v>60</v>
          </cell>
          <cell r="Q1096">
            <v>60</v>
          </cell>
          <cell r="R1096" t="str">
            <v>汉语言文学专业综合</v>
          </cell>
          <cell r="S1096">
            <v>66</v>
          </cell>
          <cell r="T1096">
            <v>66</v>
          </cell>
          <cell r="U1096"/>
          <cell r="V1096">
            <v>66.900000000000006</v>
          </cell>
          <cell r="W1096">
            <v>86</v>
          </cell>
          <cell r="X1096">
            <v>74.539999999999992</v>
          </cell>
        </row>
        <row r="1097">
          <cell r="C1097" t="str">
            <v>18670104K0419</v>
          </cell>
          <cell r="D1097" t="str">
            <v>安何</v>
          </cell>
          <cell r="E1097" t="str">
            <v>51372219991112200X</v>
          </cell>
          <cell r="F1097" t="str">
            <v>四川职业技术学院</v>
          </cell>
          <cell r="G1097" t="str">
            <v>四川职业技术学院</v>
          </cell>
          <cell r="H1097" t="str">
            <v>语文教育</v>
          </cell>
          <cell r="I1097">
            <v>0</v>
          </cell>
          <cell r="J1097" t="str">
            <v>文学与传媒学院</v>
          </cell>
          <cell r="K1097" t="str">
            <v>汉语言文学</v>
          </cell>
          <cell r="L1097" t="str">
            <v>计算机基础A</v>
          </cell>
          <cell r="M1097">
            <v>64.5</v>
          </cell>
          <cell r="N1097">
            <v>64.5</v>
          </cell>
          <cell r="O1097" t="str">
            <v>大学英语</v>
          </cell>
          <cell r="P1097">
            <v>62</v>
          </cell>
          <cell r="Q1097">
            <v>62</v>
          </cell>
          <cell r="R1097" t="str">
            <v>汉语言文学专业综合</v>
          </cell>
          <cell r="S1097">
            <v>79</v>
          </cell>
          <cell r="T1097">
            <v>79</v>
          </cell>
          <cell r="U1097"/>
          <cell r="V1097">
            <v>69.55</v>
          </cell>
          <cell r="W1097">
            <v>81.31</v>
          </cell>
          <cell r="X1097">
            <v>74.253999999999991</v>
          </cell>
        </row>
        <row r="1098">
          <cell r="C1098" t="str">
            <v>18670104K0414</v>
          </cell>
          <cell r="D1098" t="str">
            <v>李思颖</v>
          </cell>
          <cell r="E1098" t="str">
            <v>51160219990321872X</v>
          </cell>
          <cell r="F1098" t="str">
            <v>四川职业技术学院</v>
          </cell>
          <cell r="G1098" t="str">
            <v>四川职业技术学院</v>
          </cell>
          <cell r="H1098" t="str">
            <v>语文教育</v>
          </cell>
          <cell r="I1098">
            <v>0</v>
          </cell>
          <cell r="J1098" t="str">
            <v>文学与传媒学院</v>
          </cell>
          <cell r="K1098" t="str">
            <v>汉语言文学</v>
          </cell>
          <cell r="L1098" t="str">
            <v>计算机基础A</v>
          </cell>
          <cell r="M1098">
            <v>64</v>
          </cell>
          <cell r="N1098">
            <v>64</v>
          </cell>
          <cell r="O1098" t="str">
            <v>大学英语</v>
          </cell>
          <cell r="P1098">
            <v>57</v>
          </cell>
          <cell r="Q1098">
            <v>57</v>
          </cell>
          <cell r="R1098" t="str">
            <v>汉语言文学专业综合</v>
          </cell>
          <cell r="S1098">
            <v>76</v>
          </cell>
          <cell r="T1098">
            <v>76</v>
          </cell>
          <cell r="U1098"/>
          <cell r="V1098">
            <v>66.7</v>
          </cell>
          <cell r="W1098">
            <v>85.51</v>
          </cell>
          <cell r="X1098">
            <v>74.224000000000004</v>
          </cell>
        </row>
        <row r="1099">
          <cell r="C1099" t="str">
            <v>18670104K0426</v>
          </cell>
          <cell r="D1099" t="str">
            <v>田徐</v>
          </cell>
          <cell r="E1099" t="str">
            <v>513921200009275829</v>
          </cell>
          <cell r="F1099" t="str">
            <v>四川职业技术学院</v>
          </cell>
          <cell r="G1099" t="str">
            <v>四川职业技术学院</v>
          </cell>
          <cell r="H1099" t="str">
            <v>语文教育</v>
          </cell>
          <cell r="I1099">
            <v>0</v>
          </cell>
          <cell r="J1099" t="str">
            <v>文学与传媒学院</v>
          </cell>
          <cell r="K1099" t="str">
            <v>汉语言文学</v>
          </cell>
          <cell r="L1099" t="str">
            <v>计算机基础A</v>
          </cell>
          <cell r="M1099">
            <v>73</v>
          </cell>
          <cell r="N1099">
            <v>73</v>
          </cell>
          <cell r="O1099" t="str">
            <v>大学英语</v>
          </cell>
          <cell r="P1099">
            <v>52</v>
          </cell>
          <cell r="Q1099">
            <v>52</v>
          </cell>
          <cell r="R1099" t="str">
            <v>汉语言文学专业综合</v>
          </cell>
          <cell r="S1099">
            <v>71</v>
          </cell>
          <cell r="T1099">
            <v>71</v>
          </cell>
          <cell r="U1099"/>
          <cell r="V1099">
            <v>65.900000000000006</v>
          </cell>
          <cell r="W1099">
            <v>85.83</v>
          </cell>
          <cell r="X1099">
            <v>73.872</v>
          </cell>
        </row>
        <row r="1100">
          <cell r="C1100" t="str">
            <v>18670104K0315</v>
          </cell>
          <cell r="D1100" t="str">
            <v>李艳梅</v>
          </cell>
          <cell r="E1100" t="str">
            <v>511526200104155225</v>
          </cell>
          <cell r="F1100" t="str">
            <v>四川职业技术学院</v>
          </cell>
          <cell r="G1100" t="str">
            <v>四川职业技术学院</v>
          </cell>
          <cell r="H1100" t="str">
            <v>语文教育</v>
          </cell>
          <cell r="I1100">
            <v>0</v>
          </cell>
          <cell r="J1100" t="str">
            <v>文学与传媒学院</v>
          </cell>
          <cell r="K1100" t="str">
            <v>汉语言文学</v>
          </cell>
          <cell r="L1100" t="str">
            <v>计算机基础A</v>
          </cell>
          <cell r="M1100">
            <v>58</v>
          </cell>
          <cell r="N1100">
            <v>58</v>
          </cell>
          <cell r="O1100" t="str">
            <v>大学英语</v>
          </cell>
          <cell r="P1100">
            <v>54</v>
          </cell>
          <cell r="Q1100">
            <v>54</v>
          </cell>
          <cell r="R1100" t="str">
            <v>汉语言文学专业综合</v>
          </cell>
          <cell r="S1100">
            <v>72</v>
          </cell>
          <cell r="T1100">
            <v>72</v>
          </cell>
          <cell r="U1100"/>
          <cell r="V1100">
            <v>62.399999999999991</v>
          </cell>
          <cell r="W1100">
            <v>90.87</v>
          </cell>
          <cell r="X1100">
            <v>73.787999999999997</v>
          </cell>
        </row>
        <row r="1101">
          <cell r="C1101" t="str">
            <v>18670104K0220</v>
          </cell>
          <cell r="D1101" t="str">
            <v>周媛红</v>
          </cell>
          <cell r="E1101" t="str">
            <v>511602200001084609</v>
          </cell>
          <cell r="F1101" t="str">
            <v>四川职业技术学院</v>
          </cell>
          <cell r="G1101" t="str">
            <v>四川职业技术学院</v>
          </cell>
          <cell r="H1101" t="str">
            <v>语文教育</v>
          </cell>
          <cell r="I1101">
            <v>0</v>
          </cell>
          <cell r="J1101" t="str">
            <v>文学与传媒学院</v>
          </cell>
          <cell r="K1101" t="str">
            <v>汉语言文学</v>
          </cell>
          <cell r="L1101" t="str">
            <v>计算机基础A</v>
          </cell>
          <cell r="M1101">
            <v>64</v>
          </cell>
          <cell r="N1101">
            <v>64</v>
          </cell>
          <cell r="O1101" t="str">
            <v>大学英语</v>
          </cell>
          <cell r="P1101">
            <v>58</v>
          </cell>
          <cell r="Q1101">
            <v>58</v>
          </cell>
          <cell r="R1101" t="str">
            <v>汉语言文学专业综合</v>
          </cell>
          <cell r="S1101">
            <v>73</v>
          </cell>
          <cell r="T1101">
            <v>73</v>
          </cell>
          <cell r="U1101"/>
          <cell r="V1101">
            <v>65.8</v>
          </cell>
          <cell r="W1101">
            <v>84.03</v>
          </cell>
          <cell r="X1101">
            <v>73.091999999999999</v>
          </cell>
        </row>
        <row r="1102">
          <cell r="C1102" t="str">
            <v>18670104K0216</v>
          </cell>
          <cell r="D1102" t="str">
            <v>朱雪梅</v>
          </cell>
          <cell r="E1102" t="str">
            <v>511323199902062124</v>
          </cell>
          <cell r="F1102" t="str">
            <v>四川职业技术学院</v>
          </cell>
          <cell r="G1102" t="str">
            <v>四川职业技术学院</v>
          </cell>
          <cell r="H1102" t="str">
            <v>语文教育</v>
          </cell>
          <cell r="I1102">
            <v>0</v>
          </cell>
          <cell r="J1102" t="str">
            <v>文学与传媒学院</v>
          </cell>
          <cell r="K1102" t="str">
            <v>汉语言文学</v>
          </cell>
          <cell r="L1102" t="str">
            <v>计算机基础A</v>
          </cell>
          <cell r="M1102">
            <v>65</v>
          </cell>
          <cell r="N1102">
            <v>65</v>
          </cell>
          <cell r="O1102" t="str">
            <v>大学英语</v>
          </cell>
          <cell r="P1102">
            <v>51</v>
          </cell>
          <cell r="Q1102">
            <v>51</v>
          </cell>
          <cell r="R1102" t="str">
            <v>汉语言文学专业综合</v>
          </cell>
          <cell r="S1102">
            <v>72</v>
          </cell>
          <cell r="T1102">
            <v>72</v>
          </cell>
          <cell r="U1102"/>
          <cell r="V1102">
            <v>63.599999999999994</v>
          </cell>
          <cell r="W1102">
            <v>87.29</v>
          </cell>
          <cell r="X1102">
            <v>73.075999999999993</v>
          </cell>
        </row>
        <row r="1103">
          <cell r="C1103" t="str">
            <v>18670104K0416</v>
          </cell>
          <cell r="D1103" t="str">
            <v>冯娟</v>
          </cell>
          <cell r="E1103" t="str">
            <v>51162320001012650X</v>
          </cell>
          <cell r="F1103" t="str">
            <v>四川职业技术学院</v>
          </cell>
          <cell r="G1103" t="str">
            <v>四川职业技术学院</v>
          </cell>
          <cell r="H1103" t="str">
            <v>语文教育</v>
          </cell>
          <cell r="I1103">
            <v>0</v>
          </cell>
          <cell r="J1103" t="str">
            <v>文学与传媒学院</v>
          </cell>
          <cell r="K1103" t="str">
            <v>汉语言文学</v>
          </cell>
          <cell r="L1103" t="str">
            <v>计算机基础A</v>
          </cell>
          <cell r="M1103">
            <v>63</v>
          </cell>
          <cell r="N1103">
            <v>63</v>
          </cell>
          <cell r="O1103" t="str">
            <v>大学英语</v>
          </cell>
          <cell r="P1103">
            <v>56</v>
          </cell>
          <cell r="Q1103">
            <v>56</v>
          </cell>
          <cell r="R1103" t="str">
            <v>汉语言文学专业综合</v>
          </cell>
          <cell r="S1103">
            <v>73</v>
          </cell>
          <cell r="T1103">
            <v>73</v>
          </cell>
          <cell r="U1103"/>
          <cell r="V1103">
            <v>64.900000000000006</v>
          </cell>
          <cell r="W1103">
            <v>85.07</v>
          </cell>
          <cell r="X1103">
            <v>72.968000000000004</v>
          </cell>
        </row>
        <row r="1104">
          <cell r="C1104" t="str">
            <v>18670104K0424</v>
          </cell>
          <cell r="D1104" t="str">
            <v>陈果</v>
          </cell>
          <cell r="E1104" t="str">
            <v>513124199905223728</v>
          </cell>
          <cell r="F1104" t="str">
            <v>四川职业技术学院</v>
          </cell>
          <cell r="G1104" t="str">
            <v>四川职业技术学院</v>
          </cell>
          <cell r="H1104" t="str">
            <v>语文教育</v>
          </cell>
          <cell r="I1104">
            <v>0</v>
          </cell>
          <cell r="J1104" t="str">
            <v>文学与传媒学院</v>
          </cell>
          <cell r="K1104" t="str">
            <v>汉语言文学</v>
          </cell>
          <cell r="L1104" t="str">
            <v>计算机基础A</v>
          </cell>
          <cell r="M1104">
            <v>66.5</v>
          </cell>
          <cell r="N1104">
            <v>66.5</v>
          </cell>
          <cell r="O1104" t="str">
            <v>大学英语</v>
          </cell>
          <cell r="P1104">
            <v>40</v>
          </cell>
          <cell r="Q1104">
            <v>40</v>
          </cell>
          <cell r="R1104" t="str">
            <v>汉语言文学专业综合</v>
          </cell>
          <cell r="S1104">
            <v>73</v>
          </cell>
          <cell r="T1104">
            <v>73</v>
          </cell>
          <cell r="U1104"/>
          <cell r="V1104">
            <v>61.150000000000006</v>
          </cell>
          <cell r="W1104">
            <v>89.66</v>
          </cell>
          <cell r="X1104">
            <v>72.554000000000002</v>
          </cell>
        </row>
        <row r="1105">
          <cell r="C1105" t="str">
            <v>18670104K0422</v>
          </cell>
          <cell r="D1105" t="str">
            <v>高鑫伟</v>
          </cell>
          <cell r="E1105" t="str">
            <v>513122199807270616</v>
          </cell>
          <cell r="F1105" t="str">
            <v>四川职业技术学院</v>
          </cell>
          <cell r="G1105" t="str">
            <v>四川职业技术学院</v>
          </cell>
          <cell r="H1105" t="str">
            <v>语文教育</v>
          </cell>
          <cell r="I1105">
            <v>0</v>
          </cell>
          <cell r="J1105" t="str">
            <v>文学与传媒学院</v>
          </cell>
          <cell r="K1105" t="str">
            <v>汉语言文学</v>
          </cell>
          <cell r="L1105" t="str">
            <v>计算机基础A</v>
          </cell>
          <cell r="M1105">
            <v>62</v>
          </cell>
          <cell r="N1105">
            <v>62</v>
          </cell>
          <cell r="O1105" t="str">
            <v>大学英语</v>
          </cell>
          <cell r="P1105">
            <v>45</v>
          </cell>
          <cell r="Q1105">
            <v>45</v>
          </cell>
          <cell r="R1105" t="str">
            <v>汉语言文学专业综合</v>
          </cell>
          <cell r="S1105">
            <v>79</v>
          </cell>
          <cell r="T1105">
            <v>79</v>
          </cell>
          <cell r="U1105"/>
          <cell r="V1105">
            <v>63.699999999999996</v>
          </cell>
          <cell r="W1105">
            <v>85.59</v>
          </cell>
          <cell r="X1105">
            <v>72.456000000000003</v>
          </cell>
        </row>
        <row r="1106">
          <cell r="C1106" t="str">
            <v>18670104K0208</v>
          </cell>
          <cell r="D1106" t="str">
            <v>许彬莉</v>
          </cell>
          <cell r="E1106" t="str">
            <v>511111200005254141</v>
          </cell>
          <cell r="F1106" t="str">
            <v>四川职业技术学院</v>
          </cell>
          <cell r="G1106" t="str">
            <v>四川职业技术学院</v>
          </cell>
          <cell r="H1106" t="str">
            <v>语文教育</v>
          </cell>
          <cell r="I1106">
            <v>0</v>
          </cell>
          <cell r="J1106" t="str">
            <v>文学与传媒学院</v>
          </cell>
          <cell r="K1106" t="str">
            <v>汉语言文学</v>
          </cell>
          <cell r="L1106" t="str">
            <v>计算机基础A</v>
          </cell>
          <cell r="M1106">
            <v>68</v>
          </cell>
          <cell r="N1106">
            <v>68</v>
          </cell>
          <cell r="O1106" t="str">
            <v>大学英语</v>
          </cell>
          <cell r="P1106">
            <v>51</v>
          </cell>
          <cell r="Q1106">
            <v>51</v>
          </cell>
          <cell r="R1106" t="str">
            <v>汉语言文学专业综合</v>
          </cell>
          <cell r="S1106">
            <v>69</v>
          </cell>
          <cell r="T1106">
            <v>69</v>
          </cell>
          <cell r="U1106"/>
          <cell r="V1106">
            <v>63.3</v>
          </cell>
          <cell r="W1106">
            <v>86.03</v>
          </cell>
          <cell r="X1106">
            <v>72.391999999999996</v>
          </cell>
        </row>
        <row r="1107">
          <cell r="C1107" t="str">
            <v>18670104K0116</v>
          </cell>
          <cell r="D1107" t="str">
            <v>漆佳欣</v>
          </cell>
          <cell r="E1107" t="str">
            <v>510902200001049366</v>
          </cell>
          <cell r="F1107" t="str">
            <v>四川职业技术学院</v>
          </cell>
          <cell r="G1107" t="str">
            <v>四川职业技术学院</v>
          </cell>
          <cell r="H1107" t="str">
            <v>语文教育</v>
          </cell>
          <cell r="I1107">
            <v>0</v>
          </cell>
          <cell r="J1107" t="str">
            <v>文学与传媒学院</v>
          </cell>
          <cell r="K1107" t="str">
            <v>汉语言文学</v>
          </cell>
          <cell r="L1107" t="str">
            <v>计算机基础A</v>
          </cell>
          <cell r="M1107">
            <v>65</v>
          </cell>
          <cell r="N1107">
            <v>65</v>
          </cell>
          <cell r="O1107" t="str">
            <v>大学英语</v>
          </cell>
          <cell r="P1107">
            <v>37</v>
          </cell>
          <cell r="Q1107">
            <v>37</v>
          </cell>
          <cell r="R1107" t="str">
            <v>汉语言文学专业综合</v>
          </cell>
          <cell r="S1107">
            <v>64</v>
          </cell>
          <cell r="T1107">
            <v>64</v>
          </cell>
          <cell r="U1107"/>
          <cell r="V1107">
            <v>56.2</v>
          </cell>
          <cell r="W1107">
            <v>88.98</v>
          </cell>
          <cell r="X1107">
            <v>69.312000000000012</v>
          </cell>
        </row>
        <row r="1108">
          <cell r="C1108" t="str">
            <v>18670104K0103</v>
          </cell>
          <cell r="D1108" t="str">
            <v>吴小雨</v>
          </cell>
          <cell r="E1108" t="str">
            <v>513902199910016200</v>
          </cell>
          <cell r="F1108" t="str">
            <v>四川职业技术学院</v>
          </cell>
          <cell r="G1108" t="str">
            <v>四川职业技术学院</v>
          </cell>
          <cell r="H1108" t="str">
            <v>语文教育</v>
          </cell>
          <cell r="I1108">
            <v>0</v>
          </cell>
          <cell r="J1108" t="str">
            <v>文学与传媒学院</v>
          </cell>
          <cell r="K1108" t="str">
            <v>汉语言文学</v>
          </cell>
          <cell r="L1108" t="str">
            <v>计算机基础A</v>
          </cell>
          <cell r="M1108">
            <v>53</v>
          </cell>
          <cell r="N1108">
            <v>53</v>
          </cell>
          <cell r="O1108" t="str">
            <v>大学英语</v>
          </cell>
          <cell r="P1108">
            <v>51</v>
          </cell>
          <cell r="Q1108">
            <v>51</v>
          </cell>
          <cell r="R1108" t="str">
            <v>汉语言文学专业综合</v>
          </cell>
          <cell r="S1108">
            <v>75</v>
          </cell>
          <cell r="T1108">
            <v>75</v>
          </cell>
          <cell r="U1108"/>
          <cell r="V1108">
            <v>61.199999999999996</v>
          </cell>
          <cell r="W1108">
            <v>87.87</v>
          </cell>
          <cell r="X1108">
            <v>71.867999999999995</v>
          </cell>
        </row>
        <row r="1109">
          <cell r="C1109" t="str">
            <v>18670104K0104</v>
          </cell>
          <cell r="D1109" t="str">
            <v>张雪</v>
          </cell>
          <cell r="E1109" t="str">
            <v>513902200005211263</v>
          </cell>
          <cell r="F1109" t="str">
            <v>四川职业技术学院</v>
          </cell>
          <cell r="G1109" t="str">
            <v>四川职业技术学院</v>
          </cell>
          <cell r="H1109" t="str">
            <v>语文教育</v>
          </cell>
          <cell r="I1109">
            <v>0</v>
          </cell>
          <cell r="J1109" t="str">
            <v>文学与传媒学院</v>
          </cell>
          <cell r="K1109" t="str">
            <v>汉语言文学</v>
          </cell>
          <cell r="L1109" t="str">
            <v>计算机基础A</v>
          </cell>
          <cell r="M1109">
            <v>58.5</v>
          </cell>
          <cell r="N1109">
            <v>58.5</v>
          </cell>
          <cell r="O1109" t="str">
            <v>大学英语</v>
          </cell>
          <cell r="P1109">
            <v>43</v>
          </cell>
          <cell r="Q1109">
            <v>43</v>
          </cell>
          <cell r="R1109" t="str">
            <v>汉语言文学专业综合</v>
          </cell>
          <cell r="S1109">
            <v>75</v>
          </cell>
          <cell r="T1109">
            <v>75</v>
          </cell>
          <cell r="U1109"/>
          <cell r="V1109">
            <v>60.45</v>
          </cell>
          <cell r="W1109">
            <v>88.75</v>
          </cell>
          <cell r="X1109">
            <v>71.77000000000001</v>
          </cell>
        </row>
        <row r="1110">
          <cell r="C1110" t="str">
            <v>18670104K0406</v>
          </cell>
          <cell r="D1110" t="str">
            <v>杨琬玲</v>
          </cell>
          <cell r="E1110" t="str">
            <v>510902199906250165</v>
          </cell>
          <cell r="F1110" t="str">
            <v>四川职业技术学院</v>
          </cell>
          <cell r="G1110" t="str">
            <v>四川职业技术学院</v>
          </cell>
          <cell r="H1110" t="str">
            <v>语文教育</v>
          </cell>
          <cell r="I1110">
            <v>0</v>
          </cell>
          <cell r="J1110" t="str">
            <v>文学与传媒学院</v>
          </cell>
          <cell r="K1110" t="str">
            <v>汉语言文学</v>
          </cell>
          <cell r="L1110" t="str">
            <v>计算机基础A</v>
          </cell>
          <cell r="M1110">
            <v>57</v>
          </cell>
          <cell r="N1110">
            <v>57</v>
          </cell>
          <cell r="O1110" t="str">
            <v>大学英语</v>
          </cell>
          <cell r="P1110">
            <v>43</v>
          </cell>
          <cell r="Q1110">
            <v>43</v>
          </cell>
          <cell r="R1110" t="str">
            <v>汉语言文学专业综合</v>
          </cell>
          <cell r="S1110">
            <v>67</v>
          </cell>
          <cell r="T1110">
            <v>67</v>
          </cell>
          <cell r="U1110"/>
          <cell r="V1110">
            <v>56.8</v>
          </cell>
          <cell r="W1110">
            <v>86.68</v>
          </cell>
          <cell r="X1110">
            <v>68.75200000000001</v>
          </cell>
        </row>
        <row r="1111">
          <cell r="C1111" t="str">
            <v>18670104K0121</v>
          </cell>
          <cell r="D1111" t="str">
            <v>段小雪</v>
          </cell>
          <cell r="E1111" t="str">
            <v>511602200001265805</v>
          </cell>
          <cell r="F1111" t="str">
            <v>四川职业技术学院</v>
          </cell>
          <cell r="G1111" t="str">
            <v>四川职业技术学院</v>
          </cell>
          <cell r="H1111" t="str">
            <v>语文教育</v>
          </cell>
          <cell r="I1111">
            <v>0</v>
          </cell>
          <cell r="J1111" t="str">
            <v>文学与传媒学院</v>
          </cell>
          <cell r="K1111" t="str">
            <v>汉语言文学</v>
          </cell>
          <cell r="L1111" t="str">
            <v>计算机基础A</v>
          </cell>
          <cell r="M1111">
            <v>42</v>
          </cell>
          <cell r="N1111">
            <v>42</v>
          </cell>
          <cell r="O1111" t="str">
            <v>大学英语</v>
          </cell>
          <cell r="P1111">
            <v>42</v>
          </cell>
          <cell r="Q1111">
            <v>42</v>
          </cell>
          <cell r="R1111" t="str">
            <v>汉语言文学专业综合</v>
          </cell>
          <cell r="S1111">
            <v>76</v>
          </cell>
          <cell r="T1111">
            <v>76</v>
          </cell>
          <cell r="U1111"/>
          <cell r="V1111">
            <v>55.6</v>
          </cell>
          <cell r="W1111">
            <v>88.36</v>
          </cell>
          <cell r="X1111">
            <v>68.704000000000008</v>
          </cell>
        </row>
        <row r="1112">
          <cell r="C1112" t="str">
            <v>18670104K0105</v>
          </cell>
          <cell r="D1112" t="str">
            <v>王聚燕</v>
          </cell>
          <cell r="E1112" t="str">
            <v>510503200001083462</v>
          </cell>
          <cell r="F1112" t="str">
            <v>四川职业技术学院</v>
          </cell>
          <cell r="G1112" t="str">
            <v>四川职业技术学院</v>
          </cell>
          <cell r="H1112" t="str">
            <v>语文教育</v>
          </cell>
          <cell r="I1112">
            <v>0</v>
          </cell>
          <cell r="J1112" t="str">
            <v>文学与传媒学院</v>
          </cell>
          <cell r="K1112" t="str">
            <v>汉语言文学</v>
          </cell>
          <cell r="L1112" t="str">
            <v>计算机基础A</v>
          </cell>
          <cell r="M1112">
            <v>63</v>
          </cell>
          <cell r="N1112">
            <v>63</v>
          </cell>
          <cell r="O1112" t="str">
            <v>大学英语</v>
          </cell>
          <cell r="P1112">
            <v>59</v>
          </cell>
          <cell r="Q1112">
            <v>59</v>
          </cell>
          <cell r="R1112" t="str">
            <v>汉语言文学专业综合</v>
          </cell>
          <cell r="S1112">
            <v>62</v>
          </cell>
          <cell r="T1112">
            <v>62</v>
          </cell>
          <cell r="U1112"/>
          <cell r="V1112">
            <v>61.399999999999991</v>
          </cell>
          <cell r="W1112">
            <v>86.78</v>
          </cell>
          <cell r="X1112">
            <v>71.551999999999992</v>
          </cell>
        </row>
        <row r="1113">
          <cell r="C1113" t="str">
            <v>18670104K0413</v>
          </cell>
          <cell r="D1113" t="str">
            <v>梁欣岚</v>
          </cell>
          <cell r="E1113" t="str">
            <v>511502199910304540</v>
          </cell>
          <cell r="F1113" t="str">
            <v>四川职业技术学院</v>
          </cell>
          <cell r="G1113" t="str">
            <v>四川职业技术学院</v>
          </cell>
          <cell r="H1113" t="str">
            <v>语文教育</v>
          </cell>
          <cell r="I1113">
            <v>0</v>
          </cell>
          <cell r="J1113" t="str">
            <v>文学与传媒学院</v>
          </cell>
          <cell r="K1113" t="str">
            <v>汉语言文学</v>
          </cell>
          <cell r="L1113" t="str">
            <v>计算机基础A</v>
          </cell>
          <cell r="M1113">
            <v>56.5</v>
          </cell>
          <cell r="N1113">
            <v>56.5</v>
          </cell>
          <cell r="O1113" t="str">
            <v>大学英语</v>
          </cell>
          <cell r="P1113">
            <v>51</v>
          </cell>
          <cell r="Q1113">
            <v>51</v>
          </cell>
          <cell r="R1113" t="str">
            <v>汉语言文学专业综合</v>
          </cell>
          <cell r="S1113">
            <v>61</v>
          </cell>
          <cell r="T1113">
            <v>61</v>
          </cell>
          <cell r="U1113"/>
          <cell r="V1113">
            <v>56.650000000000006</v>
          </cell>
          <cell r="W1113">
            <v>86.31</v>
          </cell>
          <cell r="X1113">
            <v>68.51400000000001</v>
          </cell>
        </row>
        <row r="1114">
          <cell r="C1114" t="str">
            <v>18670104K0213</v>
          </cell>
          <cell r="D1114" t="str">
            <v>邓雯</v>
          </cell>
          <cell r="E1114" t="str">
            <v>511302199809083228</v>
          </cell>
          <cell r="F1114" t="str">
            <v>四川职业技术学院</v>
          </cell>
          <cell r="G1114" t="str">
            <v>四川职业技术学院</v>
          </cell>
          <cell r="H1114" t="str">
            <v>语文教育</v>
          </cell>
          <cell r="I1114">
            <v>0</v>
          </cell>
          <cell r="J1114" t="str">
            <v>文学与传媒学院</v>
          </cell>
          <cell r="K1114" t="str">
            <v>汉语言文学</v>
          </cell>
          <cell r="L1114" t="str">
            <v>计算机基础A</v>
          </cell>
          <cell r="M1114">
            <v>63</v>
          </cell>
          <cell r="N1114">
            <v>63</v>
          </cell>
          <cell r="O1114" t="str">
            <v>大学英语</v>
          </cell>
          <cell r="P1114">
            <v>58</v>
          </cell>
          <cell r="Q1114">
            <v>58</v>
          </cell>
          <cell r="R1114" t="str">
            <v>汉语言文学专业综合</v>
          </cell>
          <cell r="S1114">
            <v>67</v>
          </cell>
          <cell r="T1114">
            <v>67</v>
          </cell>
          <cell r="U1114"/>
          <cell r="V1114">
            <v>63.099999999999994</v>
          </cell>
          <cell r="W1114">
            <v>84.08</v>
          </cell>
          <cell r="X1114">
            <v>71.49199999999999</v>
          </cell>
        </row>
        <row r="1115">
          <cell r="C1115" t="str">
            <v>18670104K0215</v>
          </cell>
          <cell r="D1115" t="str">
            <v>罗乐</v>
          </cell>
          <cell r="E1115" t="str">
            <v>511324199907140028</v>
          </cell>
          <cell r="F1115" t="str">
            <v>四川职业技术学院</v>
          </cell>
          <cell r="G1115" t="str">
            <v>四川职业技术学院</v>
          </cell>
          <cell r="H1115" t="str">
            <v>语文教育</v>
          </cell>
          <cell r="I1115">
            <v>0</v>
          </cell>
          <cell r="J1115" t="str">
            <v>文学与传媒学院</v>
          </cell>
          <cell r="K1115" t="str">
            <v>汉语言文学</v>
          </cell>
          <cell r="L1115" t="str">
            <v>计算机基础A</v>
          </cell>
          <cell r="M1115">
            <v>49</v>
          </cell>
          <cell r="N1115">
            <v>49</v>
          </cell>
          <cell r="O1115" t="str">
            <v>大学英语</v>
          </cell>
          <cell r="P1115">
            <v>46</v>
          </cell>
          <cell r="Q1115">
            <v>46</v>
          </cell>
          <cell r="R1115" t="str">
            <v>汉语言文学专业综合</v>
          </cell>
          <cell r="S1115">
            <v>77</v>
          </cell>
          <cell r="T1115">
            <v>77</v>
          </cell>
          <cell r="U1115"/>
          <cell r="V1115">
            <v>59.3</v>
          </cell>
          <cell r="W1115">
            <v>88.19</v>
          </cell>
          <cell r="X1115">
            <v>70.855999999999995</v>
          </cell>
        </row>
        <row r="1116">
          <cell r="C1116" t="str">
            <v>18670104K0126</v>
          </cell>
          <cell r="D1116" t="str">
            <v>李停停</v>
          </cell>
          <cell r="E1116" t="str">
            <v>513030200004253943</v>
          </cell>
          <cell r="F1116" t="str">
            <v>四川职业技术学院</v>
          </cell>
          <cell r="G1116" t="str">
            <v>四川职业技术学院</v>
          </cell>
          <cell r="H1116" t="str">
            <v>语文教育</v>
          </cell>
          <cell r="I1116">
            <v>0</v>
          </cell>
          <cell r="J1116" t="str">
            <v>文学与传媒学院</v>
          </cell>
          <cell r="K1116" t="str">
            <v>汉语言文学</v>
          </cell>
          <cell r="L1116" t="str">
            <v>计算机基础A</v>
          </cell>
          <cell r="M1116">
            <v>56.5</v>
          </cell>
          <cell r="N1116">
            <v>56.5</v>
          </cell>
          <cell r="O1116" t="str">
            <v>大学英语</v>
          </cell>
          <cell r="P1116">
            <v>53</v>
          </cell>
          <cell r="Q1116">
            <v>53</v>
          </cell>
          <cell r="R1116" t="str">
            <v>汉语言文学专业综合</v>
          </cell>
          <cell r="S1116">
            <v>65</v>
          </cell>
          <cell r="T1116">
            <v>65</v>
          </cell>
          <cell r="U1116"/>
          <cell r="V1116">
            <v>58.849999999999994</v>
          </cell>
          <cell r="W1116">
            <v>88.25</v>
          </cell>
          <cell r="X1116">
            <v>70.61</v>
          </cell>
        </row>
        <row r="1117">
          <cell r="C1117" t="str">
            <v>18670104K0421</v>
          </cell>
          <cell r="D1117" t="str">
            <v>李华</v>
          </cell>
          <cell r="E1117" t="str">
            <v>513722199809240704</v>
          </cell>
          <cell r="F1117" t="str">
            <v>四川职业技术学院</v>
          </cell>
          <cell r="G1117" t="str">
            <v>四川职业技术学院</v>
          </cell>
          <cell r="H1117" t="str">
            <v>语文教育</v>
          </cell>
          <cell r="I1117">
            <v>0</v>
          </cell>
          <cell r="J1117" t="str">
            <v>文学与传媒学院</v>
          </cell>
          <cell r="K1117" t="str">
            <v>汉语言文学</v>
          </cell>
          <cell r="L1117" t="str">
            <v>计算机基础A</v>
          </cell>
          <cell r="M1117">
            <v>58</v>
          </cell>
          <cell r="N1117">
            <v>58</v>
          </cell>
          <cell r="O1117" t="str">
            <v>大学英语</v>
          </cell>
          <cell r="P1117">
            <v>48</v>
          </cell>
          <cell r="Q1117">
            <v>48</v>
          </cell>
          <cell r="R1117" t="str">
            <v>汉语言文学专业综合</v>
          </cell>
          <cell r="S1117">
            <v>70</v>
          </cell>
          <cell r="T1117">
            <v>70</v>
          </cell>
          <cell r="U1117"/>
          <cell r="V1117">
            <v>59.8</v>
          </cell>
          <cell r="W1117">
            <v>86.47</v>
          </cell>
          <cell r="X1117">
            <v>70.467999999999989</v>
          </cell>
        </row>
        <row r="1118">
          <cell r="C1118" t="str">
            <v>18670104K0122</v>
          </cell>
          <cell r="D1118" t="str">
            <v>徐丹</v>
          </cell>
          <cell r="E1118" t="str">
            <v>51160220000417364X</v>
          </cell>
          <cell r="F1118" t="str">
            <v>四川职业技术学院</v>
          </cell>
          <cell r="G1118" t="str">
            <v>四川职业技术学院</v>
          </cell>
          <cell r="H1118" t="str">
            <v>语文教育</v>
          </cell>
          <cell r="I1118">
            <v>0</v>
          </cell>
          <cell r="J1118" t="str">
            <v>文学与传媒学院</v>
          </cell>
          <cell r="K1118" t="str">
            <v>汉语言文学</v>
          </cell>
          <cell r="L1118" t="str">
            <v>计算机基础A</v>
          </cell>
          <cell r="M1118">
            <v>67.5</v>
          </cell>
          <cell r="N1118">
            <v>67.5</v>
          </cell>
          <cell r="O1118" t="str">
            <v>大学英语</v>
          </cell>
          <cell r="P1118">
            <v>40</v>
          </cell>
          <cell r="Q1118">
            <v>40</v>
          </cell>
          <cell r="R1118" t="str">
            <v>汉语言文学专业综合</v>
          </cell>
          <cell r="S1118">
            <v>68</v>
          </cell>
          <cell r="T1118">
            <v>68</v>
          </cell>
          <cell r="U1118"/>
          <cell r="V1118">
            <v>59.45</v>
          </cell>
          <cell r="W1118">
            <v>86.9</v>
          </cell>
          <cell r="X1118">
            <v>70.430000000000007</v>
          </cell>
        </row>
        <row r="1119">
          <cell r="C1119" t="str">
            <v>18670104K0130</v>
          </cell>
          <cell r="D1119" t="str">
            <v>冷倩</v>
          </cell>
          <cell r="E1119" t="str">
            <v>513921200012132482</v>
          </cell>
          <cell r="F1119" t="str">
            <v>四川职业技术学院</v>
          </cell>
          <cell r="G1119" t="str">
            <v>四川职业技术学院</v>
          </cell>
          <cell r="H1119" t="str">
            <v>语文教育</v>
          </cell>
          <cell r="I1119">
            <v>0</v>
          </cell>
          <cell r="J1119" t="str">
            <v>文学与传媒学院</v>
          </cell>
          <cell r="K1119" t="str">
            <v>汉语言文学</v>
          </cell>
          <cell r="L1119" t="str">
            <v>计算机基础A</v>
          </cell>
          <cell r="M1119">
            <v>55</v>
          </cell>
          <cell r="N1119">
            <v>55</v>
          </cell>
          <cell r="O1119" t="str">
            <v>大学英语</v>
          </cell>
          <cell r="P1119">
            <v>45</v>
          </cell>
          <cell r="Q1119">
            <v>45</v>
          </cell>
          <cell r="R1119" t="str">
            <v>汉语言文学专业综合</v>
          </cell>
          <cell r="S1119">
            <v>65</v>
          </cell>
          <cell r="T1119">
            <v>65</v>
          </cell>
          <cell r="U1119"/>
          <cell r="V1119">
            <v>56</v>
          </cell>
          <cell r="W1119">
            <v>90.67</v>
          </cell>
          <cell r="X1119">
            <v>69.867999999999995</v>
          </cell>
        </row>
        <row r="1120">
          <cell r="C1120" t="str">
            <v>18670104K0311</v>
          </cell>
          <cell r="D1120" t="str">
            <v>刘媛</v>
          </cell>
          <cell r="E1120" t="str">
            <v>511324199811253220</v>
          </cell>
          <cell r="F1120" t="str">
            <v>四川职业技术学院</v>
          </cell>
          <cell r="G1120" t="str">
            <v>四川职业技术学院</v>
          </cell>
          <cell r="H1120" t="str">
            <v>语文教育</v>
          </cell>
          <cell r="I1120">
            <v>0</v>
          </cell>
          <cell r="J1120" t="str">
            <v>文学与传媒学院</v>
          </cell>
          <cell r="K1120" t="str">
            <v>汉语言文学</v>
          </cell>
          <cell r="L1120" t="str">
            <v>计算机基础A</v>
          </cell>
          <cell r="M1120">
            <v>56.5</v>
          </cell>
          <cell r="N1120">
            <v>56.5</v>
          </cell>
          <cell r="O1120" t="str">
            <v>大学英语</v>
          </cell>
          <cell r="P1120">
            <v>53</v>
          </cell>
          <cell r="Q1120">
            <v>53</v>
          </cell>
          <cell r="R1120" t="str">
            <v>汉语言文学专业综合</v>
          </cell>
          <cell r="S1120">
            <v>61</v>
          </cell>
          <cell r="T1120">
            <v>61</v>
          </cell>
          <cell r="U1120"/>
          <cell r="V1120">
            <v>57.25</v>
          </cell>
          <cell r="W1120">
            <v>87.1</v>
          </cell>
          <cell r="X1120">
            <v>69.19</v>
          </cell>
        </row>
        <row r="1121">
          <cell r="C1121" t="str">
            <v>18670104K0110</v>
          </cell>
          <cell r="D1121" t="str">
            <v>聂千</v>
          </cell>
          <cell r="E1121" t="str">
            <v>510525199809303440</v>
          </cell>
          <cell r="F1121" t="str">
            <v>四川职业技术学院</v>
          </cell>
          <cell r="G1121" t="str">
            <v>四川职业技术学院</v>
          </cell>
          <cell r="H1121" t="str">
            <v>语文教育</v>
          </cell>
          <cell r="I1121">
            <v>0</v>
          </cell>
          <cell r="J1121" t="str">
            <v>文学与传媒学院</v>
          </cell>
          <cell r="K1121" t="str">
            <v>汉语言文学</v>
          </cell>
          <cell r="L1121" t="str">
            <v>计算机基础A</v>
          </cell>
          <cell r="M1121">
            <v>49</v>
          </cell>
          <cell r="N1121">
            <v>49</v>
          </cell>
          <cell r="O1121" t="str">
            <v>大学英语</v>
          </cell>
          <cell r="P1121">
            <v>36</v>
          </cell>
          <cell r="Q1121">
            <v>36</v>
          </cell>
          <cell r="R1121" t="str">
            <v>汉语言文学专业综合</v>
          </cell>
          <cell r="S1121">
            <v>73</v>
          </cell>
          <cell r="T1121">
            <v>73</v>
          </cell>
          <cell r="U1121"/>
          <cell r="V1121">
            <v>54.7</v>
          </cell>
          <cell r="W1121">
            <v>90.34</v>
          </cell>
          <cell r="X1121">
            <v>68.956000000000003</v>
          </cell>
        </row>
        <row r="1122">
          <cell r="C1122" t="str">
            <v>18670104K0217</v>
          </cell>
          <cell r="D1122" t="str">
            <v>丁丽</v>
          </cell>
          <cell r="E1122" t="str">
            <v>511524199902030621</v>
          </cell>
          <cell r="F1122" t="str">
            <v>四川职业技术学院</v>
          </cell>
          <cell r="G1122" t="str">
            <v>四川职业技术学院</v>
          </cell>
          <cell r="H1122" t="str">
            <v>语文教育</v>
          </cell>
          <cell r="I1122">
            <v>0</v>
          </cell>
          <cell r="J1122" t="str">
            <v>文学与传媒学院</v>
          </cell>
          <cell r="K1122" t="str">
            <v>汉语言文学</v>
          </cell>
          <cell r="L1122" t="str">
            <v>计算机基础A</v>
          </cell>
          <cell r="M1122">
            <v>32</v>
          </cell>
          <cell r="N1122">
            <v>32</v>
          </cell>
          <cell r="O1122" t="str">
            <v>大学英语</v>
          </cell>
          <cell r="P1122">
            <v>53</v>
          </cell>
          <cell r="Q1122">
            <v>53</v>
          </cell>
          <cell r="R1122" t="str">
            <v>汉语言文学专业综合</v>
          </cell>
          <cell r="S1122">
            <v>79</v>
          </cell>
          <cell r="T1122">
            <v>79</v>
          </cell>
          <cell r="U1122"/>
          <cell r="V1122">
            <v>57.1</v>
          </cell>
          <cell r="W1122">
            <v>86.54</v>
          </cell>
          <cell r="X1122">
            <v>68.876000000000005</v>
          </cell>
        </row>
        <row r="1123">
          <cell r="C1123" t="str">
            <v>18670104K0109</v>
          </cell>
          <cell r="D1123" t="str">
            <v>张梅</v>
          </cell>
          <cell r="E1123" t="str">
            <v>510525199911107905</v>
          </cell>
          <cell r="F1123" t="str">
            <v>四川职业技术学院</v>
          </cell>
          <cell r="G1123" t="str">
            <v>四川职业技术学院</v>
          </cell>
          <cell r="H1123" t="str">
            <v>语文教育</v>
          </cell>
          <cell r="I1123">
            <v>0</v>
          </cell>
          <cell r="J1123" t="str">
            <v>文学与传媒学院</v>
          </cell>
          <cell r="K1123" t="str">
            <v>汉语言文学</v>
          </cell>
          <cell r="L1123" t="str">
            <v>计算机基础A</v>
          </cell>
          <cell r="M1123">
            <v>55</v>
          </cell>
          <cell r="N1123">
            <v>55</v>
          </cell>
          <cell r="O1123" t="str">
            <v>大学英语</v>
          </cell>
          <cell r="P1123">
            <v>45</v>
          </cell>
          <cell r="Q1123">
            <v>45</v>
          </cell>
          <cell r="R1123" t="str">
            <v>汉语言文学专业综合</v>
          </cell>
          <cell r="S1123">
            <v>63</v>
          </cell>
          <cell r="T1123">
            <v>63</v>
          </cell>
          <cell r="U1123"/>
          <cell r="V1123">
            <v>55.2</v>
          </cell>
          <cell r="W1123">
            <v>89.1</v>
          </cell>
          <cell r="X1123">
            <v>68.759999999999991</v>
          </cell>
        </row>
        <row r="1124">
          <cell r="C1124" t="str">
            <v>18670104K0409</v>
          </cell>
          <cell r="D1124" t="str">
            <v>李欢</v>
          </cell>
          <cell r="E1124" t="str">
            <v>511325199906134124</v>
          </cell>
          <cell r="F1124" t="str">
            <v>四川职业技术学院</v>
          </cell>
          <cell r="G1124" t="str">
            <v>四川职业技术学院</v>
          </cell>
          <cell r="H1124" t="str">
            <v>语文教育</v>
          </cell>
          <cell r="I1124">
            <v>0</v>
          </cell>
          <cell r="J1124" t="str">
            <v>文学与传媒学院</v>
          </cell>
          <cell r="K1124" t="str">
            <v>汉语言文学</v>
          </cell>
          <cell r="L1124" t="str">
            <v>计算机基础A</v>
          </cell>
          <cell r="M1124">
            <v>35</v>
          </cell>
          <cell r="N1124">
            <v>35</v>
          </cell>
          <cell r="O1124" t="str">
            <v>大学英语</v>
          </cell>
          <cell r="P1124">
            <v>61</v>
          </cell>
          <cell r="Q1124">
            <v>61</v>
          </cell>
          <cell r="R1124" t="str">
            <v>汉语言文学专业综合</v>
          </cell>
          <cell r="S1124">
            <v>65</v>
          </cell>
          <cell r="T1124">
            <v>65</v>
          </cell>
          <cell r="U1124"/>
          <cell r="V1124">
            <v>54.8</v>
          </cell>
          <cell r="W1124">
            <v>89.55</v>
          </cell>
          <cell r="X1124">
            <v>68.699999999999989</v>
          </cell>
        </row>
        <row r="1125">
          <cell r="C1125" t="str">
            <v>18670104k0327</v>
          </cell>
          <cell r="D1125" t="str">
            <v>张文美</v>
          </cell>
          <cell r="E1125" t="str">
            <v>513426199903172428</v>
          </cell>
          <cell r="F1125" t="str">
            <v>四川职业技术学院</v>
          </cell>
          <cell r="G1125" t="str">
            <v>四川职业技术学院</v>
          </cell>
          <cell r="H1125" t="str">
            <v>语文教育</v>
          </cell>
          <cell r="I1125">
            <v>0</v>
          </cell>
          <cell r="J1125" t="str">
            <v>文学与传媒学院</v>
          </cell>
          <cell r="K1125" t="str">
            <v>汉语言文学</v>
          </cell>
          <cell r="L1125" t="str">
            <v>计算机基础A</v>
          </cell>
          <cell r="M1125">
            <v>54</v>
          </cell>
          <cell r="N1125">
            <v>54</v>
          </cell>
          <cell r="O1125" t="str">
            <v>大学英语</v>
          </cell>
          <cell r="P1125">
            <v>53</v>
          </cell>
          <cell r="Q1125">
            <v>53</v>
          </cell>
          <cell r="R1125" t="str">
            <v>汉语言文学专业综合</v>
          </cell>
          <cell r="S1125">
            <v>62</v>
          </cell>
          <cell r="T1125">
            <v>62</v>
          </cell>
          <cell r="U1125"/>
          <cell r="V1125">
            <v>56.899999999999991</v>
          </cell>
          <cell r="W1125">
            <v>86.27</v>
          </cell>
          <cell r="X1125">
            <v>68.647999999999996</v>
          </cell>
        </row>
        <row r="1126">
          <cell r="C1126" t="str">
            <v>18670104K0439</v>
          </cell>
          <cell r="D1126" t="str">
            <v>朱晓晴</v>
          </cell>
          <cell r="E1126" t="str">
            <v>632125199804090826</v>
          </cell>
          <cell r="F1126" t="str">
            <v>四川职业技术学院</v>
          </cell>
          <cell r="G1126" t="str">
            <v>四川职业技术学院</v>
          </cell>
          <cell r="H1126" t="str">
            <v>语文教育</v>
          </cell>
          <cell r="I1126">
            <v>0</v>
          </cell>
          <cell r="J1126" t="str">
            <v>文学与传媒学院</v>
          </cell>
          <cell r="K1126" t="str">
            <v>汉语言文学</v>
          </cell>
          <cell r="L1126" t="str">
            <v>计算机基础A</v>
          </cell>
          <cell r="M1126">
            <v>60.5</v>
          </cell>
          <cell r="N1126">
            <v>60.5</v>
          </cell>
          <cell r="O1126" t="str">
            <v>大学英语</v>
          </cell>
          <cell r="P1126">
            <v>44</v>
          </cell>
          <cell r="Q1126">
            <v>44</v>
          </cell>
          <cell r="R1126" t="str">
            <v>汉语言文学专业综合</v>
          </cell>
          <cell r="S1126">
            <v>67</v>
          </cell>
          <cell r="T1126">
            <v>67</v>
          </cell>
          <cell r="U1126"/>
          <cell r="V1126">
            <v>58.15</v>
          </cell>
          <cell r="W1126">
            <v>83.74</v>
          </cell>
          <cell r="X1126">
            <v>68.385999999999996</v>
          </cell>
        </row>
        <row r="1127">
          <cell r="C1127" t="str">
            <v>18670104K0118</v>
          </cell>
          <cell r="D1127" t="str">
            <v>杨皓皓</v>
          </cell>
          <cell r="E1127" t="str">
            <v>420602199912190041</v>
          </cell>
          <cell r="F1127" t="str">
            <v>四川职业技术学院</v>
          </cell>
          <cell r="G1127" t="str">
            <v>四川职业技术学院</v>
          </cell>
          <cell r="H1127" t="str">
            <v>语文教育</v>
          </cell>
          <cell r="I1127">
            <v>0</v>
          </cell>
          <cell r="J1127" t="str">
            <v>文学与传媒学院</v>
          </cell>
          <cell r="K1127" t="str">
            <v>汉语言文学</v>
          </cell>
          <cell r="L1127" t="str">
            <v>计算机基础A</v>
          </cell>
          <cell r="M1127">
            <v>40</v>
          </cell>
          <cell r="N1127">
            <v>40</v>
          </cell>
          <cell r="O1127" t="str">
            <v>大学英语</v>
          </cell>
          <cell r="P1127">
            <v>45</v>
          </cell>
          <cell r="Q1127">
            <v>45</v>
          </cell>
          <cell r="R1127" t="str">
            <v>汉语言文学专业综合</v>
          </cell>
          <cell r="S1127">
            <v>79</v>
          </cell>
          <cell r="T1127">
            <v>79</v>
          </cell>
          <cell r="U1127"/>
          <cell r="V1127">
            <v>57.1</v>
          </cell>
          <cell r="W1127">
            <v>84.6</v>
          </cell>
          <cell r="X1127">
            <v>68.099999999999994</v>
          </cell>
        </row>
        <row r="1128">
          <cell r="C1128" t="str">
            <v>18670104K0323</v>
          </cell>
          <cell r="D1128" t="str">
            <v>雷欢</v>
          </cell>
          <cell r="E1128" t="str">
            <v>513721199701081901</v>
          </cell>
          <cell r="F1128" t="str">
            <v>四川职业技术学院</v>
          </cell>
          <cell r="G1128" t="str">
            <v>四川职业技术学院</v>
          </cell>
          <cell r="H1128" t="str">
            <v>语文教育</v>
          </cell>
          <cell r="I1128">
            <v>0</v>
          </cell>
          <cell r="J1128" t="str">
            <v>文学与传媒学院</v>
          </cell>
          <cell r="K1128" t="str">
            <v>汉语言文学</v>
          </cell>
          <cell r="L1128" t="str">
            <v>计算机基础A</v>
          </cell>
          <cell r="M1128">
            <v>62.5</v>
          </cell>
          <cell r="N1128">
            <v>62.5</v>
          </cell>
          <cell r="O1128" t="str">
            <v>大学英语</v>
          </cell>
          <cell r="P1128">
            <v>48</v>
          </cell>
          <cell r="Q1128">
            <v>48</v>
          </cell>
          <cell r="R1128" t="str">
            <v>汉语言文学专业综合</v>
          </cell>
          <cell r="S1128">
            <v>58</v>
          </cell>
          <cell r="T1128">
            <v>58</v>
          </cell>
          <cell r="U1128"/>
          <cell r="V1128">
            <v>56.35</v>
          </cell>
          <cell r="W1128">
            <v>85.3</v>
          </cell>
          <cell r="X1128">
            <v>67.930000000000007</v>
          </cell>
        </row>
        <row r="1129">
          <cell r="C1129" t="str">
            <v>18670104K0412</v>
          </cell>
          <cell r="D1129" t="str">
            <v>郭雨婷</v>
          </cell>
          <cell r="E1129" t="str">
            <v>511323200010175866</v>
          </cell>
          <cell r="F1129" t="str">
            <v>四川职业技术学院</v>
          </cell>
          <cell r="G1129" t="str">
            <v>四川职业技术学院</v>
          </cell>
          <cell r="H1129" t="str">
            <v>语文教育</v>
          </cell>
          <cell r="I1129">
            <v>0</v>
          </cell>
          <cell r="J1129" t="str">
            <v>文学与传媒学院</v>
          </cell>
          <cell r="K1129" t="str">
            <v>汉语言文学</v>
          </cell>
          <cell r="L1129" t="str">
            <v>计算机基础A</v>
          </cell>
          <cell r="M1129">
            <v>61</v>
          </cell>
          <cell r="N1129">
            <v>61</v>
          </cell>
          <cell r="O1129" t="str">
            <v>大学英语</v>
          </cell>
          <cell r="P1129">
            <v>40</v>
          </cell>
          <cell r="Q1129">
            <v>40</v>
          </cell>
          <cell r="R1129" t="str">
            <v>汉语言文学专业综合</v>
          </cell>
          <cell r="S1129">
            <v>65</v>
          </cell>
          <cell r="T1129">
            <v>65</v>
          </cell>
          <cell r="U1129"/>
          <cell r="V1129">
            <v>56.3</v>
          </cell>
          <cell r="W1129">
            <v>85.37</v>
          </cell>
          <cell r="X1129">
            <v>67.927999999999997</v>
          </cell>
        </row>
        <row r="1130">
          <cell r="C1130" t="str">
            <v>18670104K0408</v>
          </cell>
          <cell r="D1130" t="str">
            <v>曹心悦</v>
          </cell>
          <cell r="E1130" t="str">
            <v>511321199901202807</v>
          </cell>
          <cell r="F1130" t="str">
            <v>四川职业技术学院</v>
          </cell>
          <cell r="G1130" t="str">
            <v>四川职业技术学院</v>
          </cell>
          <cell r="H1130" t="str">
            <v>语文教育</v>
          </cell>
          <cell r="I1130">
            <v>0</v>
          </cell>
          <cell r="J1130" t="str">
            <v>文学与传媒学院</v>
          </cell>
          <cell r="K1130" t="str">
            <v>汉语言文学</v>
          </cell>
          <cell r="L1130" t="str">
            <v>计算机基础A</v>
          </cell>
          <cell r="M1130">
            <v>48</v>
          </cell>
          <cell r="N1130">
            <v>48</v>
          </cell>
          <cell r="O1130" t="str">
            <v>大学英语</v>
          </cell>
          <cell r="P1130">
            <v>36</v>
          </cell>
          <cell r="Q1130">
            <v>36</v>
          </cell>
          <cell r="R1130" t="str">
            <v>汉语言文学专业综合</v>
          </cell>
          <cell r="S1130">
            <v>72</v>
          </cell>
          <cell r="T1130">
            <v>72</v>
          </cell>
          <cell r="U1130"/>
          <cell r="V1130">
            <v>54</v>
          </cell>
          <cell r="W1130">
            <v>88.07</v>
          </cell>
          <cell r="X1130">
            <v>67.628</v>
          </cell>
        </row>
        <row r="1131">
          <cell r="C1131" t="str">
            <v>18670104K0423</v>
          </cell>
          <cell r="D1131" t="str">
            <v>骆燕</v>
          </cell>
          <cell r="E1131" t="str">
            <v>513127199910031420</v>
          </cell>
          <cell r="F1131" t="str">
            <v>四川职业技术学院</v>
          </cell>
          <cell r="G1131" t="str">
            <v>四川职业技术学院</v>
          </cell>
          <cell r="H1131" t="str">
            <v>语文教育</v>
          </cell>
          <cell r="I1131">
            <v>0</v>
          </cell>
          <cell r="J1131" t="str">
            <v>文学与传媒学院</v>
          </cell>
          <cell r="K1131" t="str">
            <v>汉语言文学</v>
          </cell>
          <cell r="L1131" t="str">
            <v>计算机基础A</v>
          </cell>
          <cell r="M1131">
            <v>49</v>
          </cell>
          <cell r="N1131">
            <v>49</v>
          </cell>
          <cell r="O1131" t="str">
            <v>大学英语</v>
          </cell>
          <cell r="P1131">
            <v>38</v>
          </cell>
          <cell r="Q1131">
            <v>38</v>
          </cell>
          <cell r="R1131" t="str">
            <v>汉语言文学专业综合</v>
          </cell>
          <cell r="S1131">
            <v>71</v>
          </cell>
          <cell r="T1131">
            <v>71</v>
          </cell>
          <cell r="U1131"/>
          <cell r="V1131">
            <v>54.5</v>
          </cell>
          <cell r="W1131">
            <v>86.39</v>
          </cell>
          <cell r="X1131">
            <v>67.256</v>
          </cell>
        </row>
        <row r="1132">
          <cell r="C1132" t="str">
            <v>18670104K0308</v>
          </cell>
          <cell r="D1132" t="str">
            <v>何梦瑶</v>
          </cell>
          <cell r="E1132" t="str">
            <v>510725199808064821</v>
          </cell>
          <cell r="F1132" t="str">
            <v>四川职业技术学院</v>
          </cell>
          <cell r="G1132" t="str">
            <v>四川职业技术学院</v>
          </cell>
          <cell r="H1132" t="str">
            <v>语文教育</v>
          </cell>
          <cell r="I1132">
            <v>0</v>
          </cell>
          <cell r="J1132" t="str">
            <v>文学与传媒学院</v>
          </cell>
          <cell r="K1132" t="str">
            <v>汉语言文学</v>
          </cell>
          <cell r="L1132" t="str">
            <v>计算机基础A</v>
          </cell>
          <cell r="M1132">
            <v>45</v>
          </cell>
          <cell r="N1132">
            <v>45</v>
          </cell>
          <cell r="O1132" t="str">
            <v>大学英语</v>
          </cell>
          <cell r="P1132">
            <v>40</v>
          </cell>
          <cell r="Q1132">
            <v>40</v>
          </cell>
          <cell r="R1132" t="str">
            <v>汉语言文学专业综合</v>
          </cell>
          <cell r="S1132">
            <v>66</v>
          </cell>
          <cell r="T1132">
            <v>66</v>
          </cell>
          <cell r="U1132"/>
          <cell r="V1132">
            <v>51.900000000000006</v>
          </cell>
          <cell r="W1132">
            <v>90.2</v>
          </cell>
          <cell r="X1132">
            <v>67.22</v>
          </cell>
        </row>
        <row r="1133">
          <cell r="C1133" t="str">
            <v>18670104K0107</v>
          </cell>
          <cell r="D1133" t="str">
            <v>周虹秀</v>
          </cell>
          <cell r="E1133" t="str">
            <v>510522199912130024</v>
          </cell>
          <cell r="F1133" t="str">
            <v>四川职业技术学院</v>
          </cell>
          <cell r="G1133" t="str">
            <v>四川职业技术学院</v>
          </cell>
          <cell r="H1133" t="str">
            <v>语文教育</v>
          </cell>
          <cell r="I1133">
            <v>0</v>
          </cell>
          <cell r="J1133" t="str">
            <v>文学与传媒学院</v>
          </cell>
          <cell r="K1133" t="str">
            <v>汉语言文学</v>
          </cell>
          <cell r="L1133" t="str">
            <v>计算机基础A</v>
          </cell>
          <cell r="M1133">
            <v>54.5</v>
          </cell>
          <cell r="N1133">
            <v>54.5</v>
          </cell>
          <cell r="O1133" t="str">
            <v>大学英语</v>
          </cell>
          <cell r="P1133">
            <v>43</v>
          </cell>
          <cell r="Q1133">
            <v>43</v>
          </cell>
          <cell r="R1133" t="str">
            <v>汉语言文学专业综合</v>
          </cell>
          <cell r="S1133">
            <v>65</v>
          </cell>
          <cell r="T1133">
            <v>65</v>
          </cell>
          <cell r="U1133"/>
          <cell r="V1133">
            <v>55.25</v>
          </cell>
          <cell r="W1133">
            <v>83.85</v>
          </cell>
          <cell r="X1133">
            <v>66.69</v>
          </cell>
        </row>
        <row r="1134">
          <cell r="C1134" t="str">
            <v>18670104K0401</v>
          </cell>
          <cell r="D1134" t="str">
            <v>刘巧灵</v>
          </cell>
          <cell r="E1134" t="str">
            <v>510121199803258426</v>
          </cell>
          <cell r="F1134" t="str">
            <v>四川职业技术学院</v>
          </cell>
          <cell r="G1134" t="str">
            <v>四川职业技术学院</v>
          </cell>
          <cell r="H1134" t="str">
            <v>语文教育</v>
          </cell>
          <cell r="I1134">
            <v>0</v>
          </cell>
          <cell r="J1134" t="str">
            <v>文学与传媒学院</v>
          </cell>
          <cell r="K1134" t="str">
            <v>汉语言文学</v>
          </cell>
          <cell r="L1134" t="str">
            <v>计算机基础A</v>
          </cell>
          <cell r="M1134">
            <v>60</v>
          </cell>
          <cell r="N1134">
            <v>60</v>
          </cell>
          <cell r="O1134" t="str">
            <v>大学英语</v>
          </cell>
          <cell r="P1134">
            <v>39</v>
          </cell>
          <cell r="Q1134">
            <v>39</v>
          </cell>
          <cell r="R1134" t="str">
            <v>汉语言文学专业综合</v>
          </cell>
          <cell r="S1134">
            <v>59</v>
          </cell>
          <cell r="T1134">
            <v>59</v>
          </cell>
          <cell r="U1134"/>
          <cell r="V1134">
            <v>53.3</v>
          </cell>
          <cell r="W1134">
            <v>86.7</v>
          </cell>
          <cell r="X1134">
            <v>66.66</v>
          </cell>
        </row>
        <row r="1135">
          <cell r="C1135" t="str">
            <v>18670104K0322</v>
          </cell>
          <cell r="D1135" t="str">
            <v>宋丹</v>
          </cell>
          <cell r="E1135" t="str">
            <v>511922200006235025</v>
          </cell>
          <cell r="F1135" t="str">
            <v>四川职业技术学院</v>
          </cell>
          <cell r="G1135" t="str">
            <v>四川职业技术学院</v>
          </cell>
          <cell r="H1135" t="str">
            <v>语文教育</v>
          </cell>
          <cell r="I1135">
            <v>0</v>
          </cell>
          <cell r="J1135" t="str">
            <v>文学与传媒学院</v>
          </cell>
          <cell r="K1135" t="str">
            <v>汉语言文学</v>
          </cell>
          <cell r="L1135" t="str">
            <v>计算机基础A</v>
          </cell>
          <cell r="M1135">
            <v>24.5</v>
          </cell>
          <cell r="N1135">
            <v>24.5</v>
          </cell>
          <cell r="O1135" t="str">
            <v>大学英语</v>
          </cell>
          <cell r="P1135">
            <v>55</v>
          </cell>
          <cell r="Q1135">
            <v>55</v>
          </cell>
          <cell r="R1135" t="str">
            <v>汉语言文学专业综合</v>
          </cell>
          <cell r="S1135">
            <v>67</v>
          </cell>
          <cell r="T1135">
            <v>67</v>
          </cell>
          <cell r="U1135"/>
          <cell r="V1135">
            <v>50.650000000000006</v>
          </cell>
          <cell r="W1135">
            <v>90.53</v>
          </cell>
          <cell r="X1135">
            <v>66.602000000000004</v>
          </cell>
        </row>
        <row r="1136">
          <cell r="C1136" t="str">
            <v>18670104K0305</v>
          </cell>
          <cell r="D1136" t="str">
            <v>刘婷</v>
          </cell>
          <cell r="E1136" t="str">
            <v>510521199908031887</v>
          </cell>
          <cell r="F1136" t="str">
            <v>四川职业技术学院</v>
          </cell>
          <cell r="G1136" t="str">
            <v>四川职业技术学院</v>
          </cell>
          <cell r="H1136" t="str">
            <v>语文教育</v>
          </cell>
          <cell r="I1136">
            <v>0</v>
          </cell>
          <cell r="J1136" t="str">
            <v>文学与传媒学院</v>
          </cell>
          <cell r="K1136" t="str">
            <v>汉语言文学</v>
          </cell>
          <cell r="L1136" t="str">
            <v>计算机基础A</v>
          </cell>
          <cell r="M1136">
            <v>37</v>
          </cell>
          <cell r="N1136">
            <v>37</v>
          </cell>
          <cell r="O1136" t="str">
            <v>大学英语</v>
          </cell>
          <cell r="P1136">
            <v>43</v>
          </cell>
          <cell r="Q1136">
            <v>43</v>
          </cell>
          <cell r="R1136" t="str">
            <v>汉语言文学专业综合</v>
          </cell>
          <cell r="S1136">
            <v>74</v>
          </cell>
          <cell r="T1136">
            <v>74</v>
          </cell>
          <cell r="U1136"/>
          <cell r="V1136">
            <v>53.6</v>
          </cell>
          <cell r="W1136">
            <v>85.87</v>
          </cell>
          <cell r="X1136">
            <v>66.50800000000001</v>
          </cell>
        </row>
        <row r="1137">
          <cell r="C1137" t="str">
            <v>18670104K0108</v>
          </cell>
          <cell r="D1137" t="str">
            <v>刘红飞</v>
          </cell>
          <cell r="E1137" t="str">
            <v>510524199906080019</v>
          </cell>
          <cell r="F1137" t="str">
            <v>四川职业技术学院</v>
          </cell>
          <cell r="G1137" t="str">
            <v>四川职业技术学院</v>
          </cell>
          <cell r="H1137" t="str">
            <v>语文教育</v>
          </cell>
          <cell r="I1137">
            <v>0</v>
          </cell>
          <cell r="J1137" t="str">
            <v>文学与传媒学院</v>
          </cell>
          <cell r="K1137" t="str">
            <v>汉语言文学</v>
          </cell>
          <cell r="L1137" t="str">
            <v>计算机基础A</v>
          </cell>
          <cell r="M1137">
            <v>42</v>
          </cell>
          <cell r="N1137">
            <v>42</v>
          </cell>
          <cell r="O1137" t="str">
            <v>大学英语</v>
          </cell>
          <cell r="P1137">
            <v>33</v>
          </cell>
          <cell r="Q1137">
            <v>33</v>
          </cell>
          <cell r="R1137" t="str">
            <v>汉语言文学专业综合</v>
          </cell>
          <cell r="S1137">
            <v>76</v>
          </cell>
          <cell r="T1137">
            <v>76</v>
          </cell>
          <cell r="U1137"/>
          <cell r="V1137">
            <v>52.900000000000006</v>
          </cell>
          <cell r="W1137">
            <v>85.66</v>
          </cell>
          <cell r="X1137">
            <v>66.004000000000005</v>
          </cell>
        </row>
        <row r="1138">
          <cell r="C1138" t="str">
            <v>18670104K0131</v>
          </cell>
          <cell r="D1138" t="str">
            <v>次尔卓玛</v>
          </cell>
          <cell r="E1138" t="str">
            <v>513422199801155023</v>
          </cell>
          <cell r="F1138" t="str">
            <v>四川职业技术学院</v>
          </cell>
          <cell r="G1138" t="str">
            <v>四川职业技术学院</v>
          </cell>
          <cell r="H1138" t="str">
            <v>语文教育</v>
          </cell>
          <cell r="I1138">
            <v>0</v>
          </cell>
          <cell r="J1138" t="str">
            <v>文学与传媒学院</v>
          </cell>
          <cell r="K1138" t="str">
            <v>汉语言文学</v>
          </cell>
          <cell r="L1138" t="str">
            <v>计算机基础A</v>
          </cell>
          <cell r="M1138">
            <v>53.5</v>
          </cell>
          <cell r="N1138">
            <v>53.5</v>
          </cell>
          <cell r="O1138" t="str">
            <v>大学英语</v>
          </cell>
          <cell r="P1138">
            <v>28</v>
          </cell>
          <cell r="Q1138">
            <v>28</v>
          </cell>
          <cell r="R1138" t="str">
            <v>汉语言文学专业综合</v>
          </cell>
          <cell r="S1138">
            <v>75</v>
          </cell>
          <cell r="T1138">
            <v>75</v>
          </cell>
          <cell r="U1138"/>
          <cell r="V1138">
            <v>54.45</v>
          </cell>
          <cell r="W1138">
            <v>82.65</v>
          </cell>
          <cell r="X1138">
            <v>65.73</v>
          </cell>
        </row>
        <row r="1139">
          <cell r="C1139" t="str">
            <v>18670104K0319</v>
          </cell>
          <cell r="D1139" t="str">
            <v>邓稼先</v>
          </cell>
          <cell r="E1139" t="str">
            <v>511722200205290229</v>
          </cell>
          <cell r="F1139" t="str">
            <v>四川职业技术学院</v>
          </cell>
          <cell r="G1139" t="str">
            <v>四川职业技术学院</v>
          </cell>
          <cell r="H1139" t="str">
            <v>语文教育</v>
          </cell>
          <cell r="I1139">
            <v>0</v>
          </cell>
          <cell r="J1139" t="str">
            <v>文学与传媒学院</v>
          </cell>
          <cell r="K1139" t="str">
            <v>汉语言文学</v>
          </cell>
          <cell r="L1139" t="str">
            <v>计算机基础A</v>
          </cell>
          <cell r="M1139">
            <v>44</v>
          </cell>
          <cell r="N1139">
            <v>44</v>
          </cell>
          <cell r="O1139" t="str">
            <v>大学英语</v>
          </cell>
          <cell r="P1139">
            <v>35</v>
          </cell>
          <cell r="Q1139">
            <v>35</v>
          </cell>
          <cell r="R1139" t="str">
            <v>汉语言文学专业综合</v>
          </cell>
          <cell r="S1139">
            <v>68</v>
          </cell>
          <cell r="T1139">
            <v>68</v>
          </cell>
          <cell r="U1139"/>
          <cell r="V1139">
            <v>50.900000000000006</v>
          </cell>
          <cell r="W1139">
            <v>87.78</v>
          </cell>
          <cell r="X1139">
            <v>65.652000000000001</v>
          </cell>
        </row>
        <row r="1140">
          <cell r="C1140" t="str">
            <v>18670104K0303</v>
          </cell>
          <cell r="D1140" t="str">
            <v>刘怡婷</v>
          </cell>
          <cell r="E1140" t="str">
            <v>510503200008093065</v>
          </cell>
          <cell r="F1140" t="str">
            <v>四川职业技术学院</v>
          </cell>
          <cell r="G1140" t="str">
            <v>四川职业技术学院</v>
          </cell>
          <cell r="H1140" t="str">
            <v>语文教育</v>
          </cell>
          <cell r="I1140">
            <v>0</v>
          </cell>
          <cell r="J1140" t="str">
            <v>文学与传媒学院</v>
          </cell>
          <cell r="K1140" t="str">
            <v>汉语言文学</v>
          </cell>
          <cell r="L1140" t="str">
            <v>计算机基础A</v>
          </cell>
          <cell r="M1140">
            <v>51</v>
          </cell>
          <cell r="N1140">
            <v>51</v>
          </cell>
          <cell r="O1140" t="str">
            <v>大学英语</v>
          </cell>
          <cell r="P1140">
            <v>39</v>
          </cell>
          <cell r="Q1140">
            <v>39</v>
          </cell>
          <cell r="R1140" t="str">
            <v>汉语言文学专业综合</v>
          </cell>
          <cell r="S1140">
            <v>67</v>
          </cell>
          <cell r="T1140">
            <v>67</v>
          </cell>
          <cell r="U1140"/>
          <cell r="V1140">
            <v>53.8</v>
          </cell>
          <cell r="W1140">
            <v>83.09</v>
          </cell>
          <cell r="X1140">
            <v>65.515999999999991</v>
          </cell>
        </row>
        <row r="1141">
          <cell r="C1141" t="str">
            <v>18670104K0212</v>
          </cell>
          <cell r="D1141" t="str">
            <v>蒲樱婷</v>
          </cell>
          <cell r="E1141" t="str">
            <v>511304200002016225</v>
          </cell>
          <cell r="F1141" t="str">
            <v>四川职业技术学院</v>
          </cell>
          <cell r="G1141" t="str">
            <v>四川职业技术学院</v>
          </cell>
          <cell r="H1141" t="str">
            <v>语文教育</v>
          </cell>
          <cell r="I1141">
            <v>0</v>
          </cell>
          <cell r="J1141" t="str">
            <v>文学与传媒学院</v>
          </cell>
          <cell r="K1141" t="str">
            <v>汉语言文学</v>
          </cell>
          <cell r="L1141" t="str">
            <v>计算机基础A</v>
          </cell>
          <cell r="M1141">
            <v>60</v>
          </cell>
          <cell r="N1141">
            <v>60</v>
          </cell>
          <cell r="O1141" t="str">
            <v>大学英语</v>
          </cell>
          <cell r="P1141">
            <v>21</v>
          </cell>
          <cell r="Q1141">
            <v>21</v>
          </cell>
          <cell r="R1141" t="str">
            <v>汉语言文学专业综合</v>
          </cell>
          <cell r="S1141">
            <v>68</v>
          </cell>
          <cell r="T1141">
            <v>68</v>
          </cell>
          <cell r="U1141"/>
          <cell r="V1141">
            <v>51.5</v>
          </cell>
          <cell r="W1141">
            <v>85.44</v>
          </cell>
          <cell r="X1141">
            <v>65.075999999999993</v>
          </cell>
        </row>
        <row r="1142">
          <cell r="C1142" t="str">
            <v>18670104K0120</v>
          </cell>
          <cell r="D1142" t="str">
            <v>刘美泯</v>
          </cell>
          <cell r="E1142" t="str">
            <v>511502200006195564</v>
          </cell>
          <cell r="F1142" t="str">
            <v>四川职业技术学院</v>
          </cell>
          <cell r="G1142" t="str">
            <v>四川职业技术学院</v>
          </cell>
          <cell r="H1142" t="str">
            <v>语文教育</v>
          </cell>
          <cell r="I1142">
            <v>0</v>
          </cell>
          <cell r="J1142" t="str">
            <v>文学与传媒学院</v>
          </cell>
          <cell r="K1142" t="str">
            <v>汉语言文学</v>
          </cell>
          <cell r="L1142" t="str">
            <v>计算机基础A</v>
          </cell>
          <cell r="M1142">
            <v>42</v>
          </cell>
          <cell r="N1142">
            <v>42</v>
          </cell>
          <cell r="O1142" t="str">
            <v>大学英语</v>
          </cell>
          <cell r="P1142">
            <v>50</v>
          </cell>
          <cell r="Q1142">
            <v>50</v>
          </cell>
          <cell r="R1142" t="str">
            <v>汉语言文学专业综合</v>
          </cell>
          <cell r="S1142">
            <v>58</v>
          </cell>
          <cell r="T1142">
            <v>58</v>
          </cell>
          <cell r="U1142"/>
          <cell r="V1142">
            <v>50.800000000000004</v>
          </cell>
          <cell r="W1142">
            <v>86.47</v>
          </cell>
          <cell r="X1142">
            <v>65.067999999999998</v>
          </cell>
        </row>
        <row r="1143">
          <cell r="C1143" t="str">
            <v>18670104K0129</v>
          </cell>
          <cell r="D1143" t="str">
            <v>雷慧敏</v>
          </cell>
          <cell r="E1143" t="str">
            <v>51370120000718592X</v>
          </cell>
          <cell r="F1143" t="str">
            <v>四川职业技术学院</v>
          </cell>
          <cell r="G1143" t="str">
            <v>四川职业技术学院</v>
          </cell>
          <cell r="H1143" t="str">
            <v>语文教育</v>
          </cell>
          <cell r="I1143">
            <v>0</v>
          </cell>
          <cell r="J1143" t="str">
            <v>文学与传媒学院</v>
          </cell>
          <cell r="K1143" t="str">
            <v>汉语言文学</v>
          </cell>
          <cell r="L1143" t="str">
            <v>计算机基础A</v>
          </cell>
          <cell r="M1143">
            <v>43.5</v>
          </cell>
          <cell r="N1143">
            <v>43.5</v>
          </cell>
          <cell r="O1143" t="str">
            <v>大学英语</v>
          </cell>
          <cell r="P1143">
            <v>32</v>
          </cell>
          <cell r="Q1143">
            <v>32</v>
          </cell>
          <cell r="R1143" t="str">
            <v>汉语言文学专业综合</v>
          </cell>
          <cell r="S1143">
            <v>69</v>
          </cell>
          <cell r="T1143">
            <v>69</v>
          </cell>
          <cell r="U1143"/>
          <cell r="V1143">
            <v>50.25</v>
          </cell>
          <cell r="W1143">
            <v>86.71</v>
          </cell>
          <cell r="X1143">
            <v>64.834000000000003</v>
          </cell>
        </row>
        <row r="1144">
          <cell r="C1144" t="str">
            <v>18670104K0231</v>
          </cell>
          <cell r="D1144" t="str">
            <v>高斌</v>
          </cell>
          <cell r="E1144" t="str">
            <v>513426200108082410</v>
          </cell>
          <cell r="F1144" t="str">
            <v>四川职业技术学院</v>
          </cell>
          <cell r="G1144" t="str">
            <v>四川职业技术学院</v>
          </cell>
          <cell r="H1144" t="str">
            <v>语文教育</v>
          </cell>
          <cell r="I1144">
            <v>0</v>
          </cell>
          <cell r="J1144" t="str">
            <v>文学与传媒学院</v>
          </cell>
          <cell r="K1144" t="str">
            <v>汉语言文学</v>
          </cell>
          <cell r="L1144" t="str">
            <v>计算机基础A</v>
          </cell>
          <cell r="M1144">
            <v>37.5</v>
          </cell>
          <cell r="N1144">
            <v>37.5</v>
          </cell>
          <cell r="O1144" t="str">
            <v>大学英语</v>
          </cell>
          <cell r="P1144">
            <v>36</v>
          </cell>
          <cell r="Q1144">
            <v>36</v>
          </cell>
          <cell r="R1144" t="str">
            <v>汉语言文学专业综合</v>
          </cell>
          <cell r="S1144">
            <v>71</v>
          </cell>
          <cell r="T1144">
            <v>71</v>
          </cell>
          <cell r="U1144"/>
          <cell r="V1144">
            <v>50.45</v>
          </cell>
          <cell r="W1144">
            <v>85.65</v>
          </cell>
          <cell r="X1144">
            <v>64.53</v>
          </cell>
        </row>
        <row r="1145">
          <cell r="C1145" t="str">
            <v>18670104K0114</v>
          </cell>
          <cell r="D1145" t="str">
            <v>孙晓娟</v>
          </cell>
          <cell r="E1145" t="str">
            <v>510821199802158843</v>
          </cell>
          <cell r="F1145" t="str">
            <v>四川职业技术学院</v>
          </cell>
          <cell r="G1145" t="str">
            <v>四川职业技术学院</v>
          </cell>
          <cell r="H1145" t="str">
            <v>语文教育</v>
          </cell>
          <cell r="I1145">
            <v>0</v>
          </cell>
          <cell r="J1145" t="str">
            <v>文学与传媒学院</v>
          </cell>
          <cell r="K1145" t="str">
            <v>汉语言文学</v>
          </cell>
          <cell r="L1145" t="str">
            <v>计算机基础A</v>
          </cell>
          <cell r="M1145">
            <v>36</v>
          </cell>
          <cell r="N1145">
            <v>36</v>
          </cell>
          <cell r="O1145" t="str">
            <v>大学英语</v>
          </cell>
          <cell r="P1145">
            <v>41</v>
          </cell>
          <cell r="Q1145">
            <v>41</v>
          </cell>
          <cell r="R1145" t="str">
            <v>汉语言文学专业综合</v>
          </cell>
          <cell r="S1145">
            <v>66</v>
          </cell>
          <cell r="T1145">
            <v>66</v>
          </cell>
          <cell r="U1145"/>
          <cell r="V1145">
            <v>49.5</v>
          </cell>
          <cell r="W1145">
            <v>86.45</v>
          </cell>
          <cell r="X1145">
            <v>64.28</v>
          </cell>
        </row>
        <row r="1146">
          <cell r="C1146" t="str">
            <v>18670104K0201</v>
          </cell>
          <cell r="D1146" t="str">
            <v>吴骏</v>
          </cell>
          <cell r="E1146" t="str">
            <v>51018120000327282X</v>
          </cell>
          <cell r="F1146" t="str">
            <v>四川职业技术学院</v>
          </cell>
          <cell r="G1146" t="str">
            <v>四川职业技术学院</v>
          </cell>
          <cell r="H1146" t="str">
            <v>语文教育</v>
          </cell>
          <cell r="I1146">
            <v>0</v>
          </cell>
          <cell r="J1146" t="str">
            <v>文学与传媒学院</v>
          </cell>
          <cell r="K1146" t="str">
            <v>汉语言文学</v>
          </cell>
          <cell r="L1146" t="str">
            <v>计算机基础A</v>
          </cell>
          <cell r="M1146">
            <v>46.5</v>
          </cell>
          <cell r="N1146">
            <v>46.5</v>
          </cell>
          <cell r="O1146" t="str">
            <v>大学英语</v>
          </cell>
          <cell r="P1146">
            <v>56</v>
          </cell>
          <cell r="Q1146">
            <v>56</v>
          </cell>
          <cell r="R1146" t="str">
            <v>汉语言文学专业综合</v>
          </cell>
          <cell r="S1146">
            <v>44</v>
          </cell>
          <cell r="T1146">
            <v>44</v>
          </cell>
          <cell r="U1146"/>
          <cell r="V1146">
            <v>48.35</v>
          </cell>
          <cell r="W1146">
            <v>86.78</v>
          </cell>
          <cell r="X1146">
            <v>63.722000000000001</v>
          </cell>
        </row>
        <row r="1147">
          <cell r="C1147" t="str">
            <v>18670104K0232</v>
          </cell>
          <cell r="D1147" t="str">
            <v>刘兴艳</v>
          </cell>
          <cell r="E1147" t="str">
            <v>513426199802072743</v>
          </cell>
          <cell r="F1147" t="str">
            <v>四川职业技术学院</v>
          </cell>
          <cell r="G1147" t="str">
            <v>四川职业技术学院</v>
          </cell>
          <cell r="H1147" t="str">
            <v>语文教育</v>
          </cell>
          <cell r="I1147">
            <v>0</v>
          </cell>
          <cell r="J1147" t="str">
            <v>文学与传媒学院</v>
          </cell>
          <cell r="K1147" t="str">
            <v>汉语言文学</v>
          </cell>
          <cell r="L1147" t="str">
            <v>计算机基础A</v>
          </cell>
          <cell r="M1147">
            <v>31.5</v>
          </cell>
          <cell r="N1147">
            <v>31.5</v>
          </cell>
          <cell r="O1147" t="str">
            <v>大学英语</v>
          </cell>
          <cell r="P1147">
            <v>49</v>
          </cell>
          <cell r="Q1147">
            <v>49</v>
          </cell>
          <cell r="R1147" t="str">
            <v>汉语言文学专业综合</v>
          </cell>
          <cell r="S1147">
            <v>57</v>
          </cell>
          <cell r="T1147">
            <v>57</v>
          </cell>
          <cell r="U1147"/>
          <cell r="V1147">
            <v>46.95</v>
          </cell>
          <cell r="W1147">
            <v>88.74</v>
          </cell>
          <cell r="X1147">
            <v>63.666000000000004</v>
          </cell>
        </row>
        <row r="1148">
          <cell r="C1148" t="str">
            <v>18670104K0304</v>
          </cell>
          <cell r="D1148" t="str">
            <v>唐竟峰</v>
          </cell>
          <cell r="E1148" t="str">
            <v>510504199908011214</v>
          </cell>
          <cell r="F1148" t="str">
            <v>四川职业技术学院</v>
          </cell>
          <cell r="G1148" t="str">
            <v>四川职业技术学院</v>
          </cell>
          <cell r="H1148" t="str">
            <v>语文教育</v>
          </cell>
          <cell r="I1148">
            <v>0</v>
          </cell>
          <cell r="J1148" t="str">
            <v>文学与传媒学院</v>
          </cell>
          <cell r="K1148" t="str">
            <v>汉语言文学</v>
          </cell>
          <cell r="L1148" t="str">
            <v>计算机基础A</v>
          </cell>
          <cell r="M1148">
            <v>39</v>
          </cell>
          <cell r="N1148">
            <v>39</v>
          </cell>
          <cell r="O1148" t="str">
            <v>大学英语</v>
          </cell>
          <cell r="P1148">
            <v>35</v>
          </cell>
          <cell r="Q1148">
            <v>35</v>
          </cell>
          <cell r="R1148" t="str">
            <v>汉语言文学专业综合</v>
          </cell>
          <cell r="S1148">
            <v>66</v>
          </cell>
          <cell r="T1148">
            <v>66</v>
          </cell>
          <cell r="U1148"/>
          <cell r="V1148">
            <v>48.6</v>
          </cell>
          <cell r="W1148">
            <v>84.59</v>
          </cell>
          <cell r="X1148">
            <v>62.996000000000009</v>
          </cell>
        </row>
        <row r="1149">
          <cell r="C1149" t="str">
            <v>18670104K0301</v>
          </cell>
          <cell r="D1149" t="str">
            <v>万家敏</v>
          </cell>
          <cell r="E1149" t="str">
            <v>510322199611192861</v>
          </cell>
          <cell r="F1149" t="str">
            <v>四川职业技术学院</v>
          </cell>
          <cell r="G1149" t="str">
            <v>四川职业技术学院</v>
          </cell>
          <cell r="H1149" t="str">
            <v>语文教育</v>
          </cell>
          <cell r="I1149">
            <v>0</v>
          </cell>
          <cell r="J1149" t="str">
            <v>文学与传媒学院</v>
          </cell>
          <cell r="K1149" t="str">
            <v>汉语言文学</v>
          </cell>
          <cell r="L1149" t="str">
            <v>计算机基础A</v>
          </cell>
          <cell r="M1149">
            <v>32.5</v>
          </cell>
          <cell r="N1149">
            <v>32.5</v>
          </cell>
          <cell r="O1149" t="str">
            <v>大学英语</v>
          </cell>
          <cell r="P1149">
            <v>40</v>
          </cell>
          <cell r="Q1149">
            <v>40</v>
          </cell>
          <cell r="R1149" t="str">
            <v>汉语言文学专业综合</v>
          </cell>
          <cell r="S1149">
            <v>61</v>
          </cell>
          <cell r="T1149">
            <v>61</v>
          </cell>
          <cell r="U1149"/>
          <cell r="V1149">
            <v>46.150000000000006</v>
          </cell>
          <cell r="W1149">
            <v>88</v>
          </cell>
          <cell r="X1149">
            <v>62.89</v>
          </cell>
        </row>
        <row r="1150">
          <cell r="C1150" t="str">
            <v>1452010410212</v>
          </cell>
          <cell r="D1150" t="str">
            <v>陈小龙</v>
          </cell>
          <cell r="E1150" t="str">
            <v>510525199402053830</v>
          </cell>
          <cell r="F1150" t="str">
            <v>四川职业技术学院</v>
          </cell>
          <cell r="G1150" t="str">
            <v>四川职业技术学院</v>
          </cell>
          <cell r="H1150" t="str">
            <v>语文教育</v>
          </cell>
          <cell r="I1150">
            <v>0</v>
          </cell>
          <cell r="J1150" t="str">
            <v>文学与传媒学院</v>
          </cell>
          <cell r="K1150" t="str">
            <v>汉语言文学</v>
          </cell>
          <cell r="L1150" t="str">
            <v>计算机基础A</v>
          </cell>
          <cell r="M1150">
            <v>45.5</v>
          </cell>
          <cell r="N1150">
            <v>45.5</v>
          </cell>
          <cell r="O1150" t="str">
            <v>大学英语</v>
          </cell>
          <cell r="P1150">
            <v>24</v>
          </cell>
          <cell r="Q1150">
            <v>24</v>
          </cell>
          <cell r="R1150" t="str">
            <v>汉语言文学专业综合</v>
          </cell>
          <cell r="S1150">
            <v>71</v>
          </cell>
          <cell r="T1150">
            <v>71</v>
          </cell>
          <cell r="U1150"/>
          <cell r="V1150">
            <v>49.25</v>
          </cell>
          <cell r="W1150">
            <v>81.99</v>
          </cell>
          <cell r="X1150">
            <v>62.345999999999997</v>
          </cell>
        </row>
        <row r="1151">
          <cell r="C1151" t="str">
            <v>18670104K0411</v>
          </cell>
          <cell r="D1151" t="str">
            <v>肖凤</v>
          </cell>
          <cell r="E1151" t="str">
            <v>511322200012274925</v>
          </cell>
          <cell r="F1151" t="str">
            <v>四川职业技术学院</v>
          </cell>
          <cell r="G1151" t="str">
            <v>四川职业技术学院</v>
          </cell>
          <cell r="H1151" t="str">
            <v>语文教育</v>
          </cell>
          <cell r="I1151">
            <v>0</v>
          </cell>
          <cell r="J1151" t="str">
            <v>文学与传媒学院</v>
          </cell>
          <cell r="K1151" t="str">
            <v>汉语言文学</v>
          </cell>
          <cell r="L1151" t="str">
            <v>计算机基础A</v>
          </cell>
          <cell r="M1151">
            <v>30</v>
          </cell>
          <cell r="N1151">
            <v>30</v>
          </cell>
          <cell r="O1151" t="str">
            <v>大学英语</v>
          </cell>
          <cell r="P1151">
            <v>30</v>
          </cell>
          <cell r="Q1151">
            <v>30</v>
          </cell>
          <cell r="R1151" t="str">
            <v>汉语言文学专业综合</v>
          </cell>
          <cell r="S1151">
            <v>63</v>
          </cell>
          <cell r="T1151">
            <v>63</v>
          </cell>
          <cell r="U1151"/>
          <cell r="V1151">
            <v>43.2</v>
          </cell>
          <cell r="W1151">
            <v>88.91</v>
          </cell>
          <cell r="X1151">
            <v>61.484000000000002</v>
          </cell>
        </row>
        <row r="1152">
          <cell r="C1152" t="str">
            <v>18670104K0203</v>
          </cell>
          <cell r="D1152" t="str">
            <v>孙在莉</v>
          </cell>
          <cell r="E1152" t="str">
            <v>510521200104195929</v>
          </cell>
          <cell r="F1152" t="str">
            <v>四川职业技术学院</v>
          </cell>
          <cell r="G1152" t="str">
            <v>四川职业技术学院</v>
          </cell>
          <cell r="H1152" t="str">
            <v>语文教育</v>
          </cell>
          <cell r="I1152">
            <v>0</v>
          </cell>
          <cell r="J1152" t="str">
            <v>文学与传媒学院</v>
          </cell>
          <cell r="K1152" t="str">
            <v>汉语言文学</v>
          </cell>
          <cell r="L1152" t="str">
            <v>计算机基础A</v>
          </cell>
          <cell r="M1152">
            <v>38.5</v>
          </cell>
          <cell r="N1152">
            <v>38.5</v>
          </cell>
          <cell r="O1152" t="str">
            <v>大学英语</v>
          </cell>
          <cell r="P1152">
            <v>41</v>
          </cell>
          <cell r="Q1152">
            <v>41</v>
          </cell>
          <cell r="R1152" t="str">
            <v>汉语言文学专业综合</v>
          </cell>
          <cell r="S1152">
            <v>55</v>
          </cell>
          <cell r="T1152">
            <v>55</v>
          </cell>
          <cell r="U1152"/>
          <cell r="V1152">
            <v>45.849999999999994</v>
          </cell>
          <cell r="W1152">
            <v>82.41</v>
          </cell>
          <cell r="X1152">
            <v>60.47399999999999</v>
          </cell>
        </row>
        <row r="1153">
          <cell r="C1153" t="str">
            <v>18670104K0317</v>
          </cell>
          <cell r="D1153" t="str">
            <v>邬文祎</v>
          </cell>
          <cell r="E1153" t="str">
            <v>511621199905150326</v>
          </cell>
          <cell r="F1153" t="str">
            <v>四川职业技术学院</v>
          </cell>
          <cell r="G1153" t="str">
            <v>四川职业技术学院</v>
          </cell>
          <cell r="H1153" t="str">
            <v>语文教育</v>
          </cell>
          <cell r="I1153">
            <v>0</v>
          </cell>
          <cell r="J1153" t="str">
            <v>文学与传媒学院</v>
          </cell>
          <cell r="K1153" t="str">
            <v>汉语言文学</v>
          </cell>
          <cell r="L1153" t="str">
            <v>计算机基础A</v>
          </cell>
          <cell r="M1153">
            <v>31</v>
          </cell>
          <cell r="N1153">
            <v>31</v>
          </cell>
          <cell r="O1153" t="str">
            <v>大学英语</v>
          </cell>
          <cell r="P1153">
            <v>41</v>
          </cell>
          <cell r="Q1153">
            <v>41</v>
          </cell>
          <cell r="R1153" t="str">
            <v>汉语言文学专业综合</v>
          </cell>
          <cell r="S1153">
            <v>62</v>
          </cell>
          <cell r="T1153">
            <v>62</v>
          </cell>
          <cell r="U1153"/>
          <cell r="V1153">
            <v>46.4</v>
          </cell>
          <cell r="W1153">
            <v>77.989999999999995</v>
          </cell>
          <cell r="X1153">
            <v>59.036000000000001</v>
          </cell>
        </row>
        <row r="1154">
          <cell r="C1154" t="str">
            <v>18670104k0407</v>
          </cell>
          <cell r="D1154" t="str">
            <v>董昕彤</v>
          </cell>
          <cell r="E1154" t="str">
            <v>510922200101043581</v>
          </cell>
          <cell r="F1154" t="str">
            <v>四川职业技术学院</v>
          </cell>
          <cell r="G1154" t="str">
            <v>四川职业技术学院</v>
          </cell>
          <cell r="H1154" t="str">
            <v>语文教育</v>
          </cell>
          <cell r="I1154">
            <v>0</v>
          </cell>
          <cell r="J1154" t="str">
            <v>文学与传媒学院</v>
          </cell>
          <cell r="K1154" t="str">
            <v>汉语言文学</v>
          </cell>
          <cell r="L1154" t="str">
            <v>计算机基础A</v>
          </cell>
          <cell r="M1154">
            <v>55</v>
          </cell>
          <cell r="N1154">
            <v>55</v>
          </cell>
          <cell r="O1154" t="str">
            <v>大学英语</v>
          </cell>
          <cell r="P1154">
            <v>27</v>
          </cell>
          <cell r="Q1154">
            <v>27</v>
          </cell>
          <cell r="R1154" t="str">
            <v>汉语言文学专业综合</v>
          </cell>
          <cell r="S1154">
            <v>46</v>
          </cell>
          <cell r="T1154">
            <v>46</v>
          </cell>
          <cell r="U1154"/>
          <cell r="V1154">
            <v>43</v>
          </cell>
          <cell r="W1154">
            <v>82.18</v>
          </cell>
          <cell r="X1154">
            <v>58.672000000000011</v>
          </cell>
        </row>
        <row r="1155">
          <cell r="C1155" t="str">
            <v>18670104K0345</v>
          </cell>
          <cell r="D1155" t="str">
            <v>辛芝玉</v>
          </cell>
          <cell r="E1155" t="str">
            <v>610526199810165225</v>
          </cell>
          <cell r="F1155" t="str">
            <v>四川职业技术学院</v>
          </cell>
          <cell r="G1155" t="str">
            <v>四川职业技术学院</v>
          </cell>
          <cell r="H1155" t="str">
            <v>语文教育</v>
          </cell>
          <cell r="I1155">
            <v>0</v>
          </cell>
          <cell r="J1155" t="str">
            <v>文学与传媒学院</v>
          </cell>
          <cell r="K1155" t="str">
            <v>汉语言文学</v>
          </cell>
          <cell r="L1155" t="str">
            <v>计算机基础A</v>
          </cell>
          <cell r="M1155">
            <v>31</v>
          </cell>
          <cell r="N1155">
            <v>31</v>
          </cell>
          <cell r="O1155" t="str">
            <v>大学英语</v>
          </cell>
          <cell r="P1155">
            <v>36</v>
          </cell>
          <cell r="Q1155">
            <v>36</v>
          </cell>
          <cell r="R1155" t="str">
            <v>汉语言文学专业综合</v>
          </cell>
          <cell r="S1155">
            <v>47</v>
          </cell>
          <cell r="T1155">
            <v>47</v>
          </cell>
          <cell r="U1155"/>
          <cell r="V1155">
            <v>38.9</v>
          </cell>
          <cell r="W1155">
            <v>83.44</v>
          </cell>
          <cell r="X1155">
            <v>56.715999999999994</v>
          </cell>
        </row>
        <row r="1156">
          <cell r="C1156" t="str">
            <v>18670104K0344</v>
          </cell>
          <cell r="D1156" t="str">
            <v>刘煊</v>
          </cell>
          <cell r="E1156" t="str">
            <v>632721200103060520</v>
          </cell>
          <cell r="F1156" t="str">
            <v>四川职业技术学院</v>
          </cell>
          <cell r="G1156" t="str">
            <v>四川职业技术学院</v>
          </cell>
          <cell r="H1156" t="str">
            <v>语文教育</v>
          </cell>
          <cell r="I1156">
            <v>0</v>
          </cell>
          <cell r="J1156" t="str">
            <v>文学与传媒学院</v>
          </cell>
          <cell r="K1156" t="str">
            <v>汉语言文学</v>
          </cell>
          <cell r="L1156" t="str">
            <v>计算机基础A</v>
          </cell>
          <cell r="M1156">
            <v>41.5</v>
          </cell>
          <cell r="N1156">
            <v>41.5</v>
          </cell>
          <cell r="O1156" t="str">
            <v>大学英语</v>
          </cell>
          <cell r="P1156">
            <v>20</v>
          </cell>
          <cell r="Q1156">
            <v>20</v>
          </cell>
          <cell r="R1156" t="str">
            <v>汉语言文学专业综合</v>
          </cell>
          <cell r="S1156">
            <v>57</v>
          </cell>
          <cell r="T1156">
            <v>57</v>
          </cell>
          <cell r="U1156"/>
          <cell r="V1156">
            <v>41.25</v>
          </cell>
          <cell r="W1156">
            <v>78.760000000000005</v>
          </cell>
          <cell r="X1156">
            <v>56.254000000000005</v>
          </cell>
        </row>
        <row r="1157">
          <cell r="C1157" t="str">
            <v>18670104K0405</v>
          </cell>
          <cell r="D1157" t="str">
            <v>陈宇钒</v>
          </cell>
          <cell r="E1157" t="str">
            <v>510722199902155595</v>
          </cell>
          <cell r="F1157" t="str">
            <v>四川职业技术学院</v>
          </cell>
          <cell r="G1157" t="str">
            <v>四川职业技术学院</v>
          </cell>
          <cell r="H1157" t="str">
            <v>语文教育</v>
          </cell>
          <cell r="I1157">
            <v>0</v>
          </cell>
          <cell r="J1157" t="str">
            <v>文学与传媒学院</v>
          </cell>
          <cell r="K1157" t="str">
            <v>汉语言文学</v>
          </cell>
          <cell r="L1157" t="str">
            <v>计算机基础A</v>
          </cell>
          <cell r="M1157">
            <v>41</v>
          </cell>
          <cell r="N1157">
            <v>41</v>
          </cell>
          <cell r="O1157" t="str">
            <v>大学英语</v>
          </cell>
          <cell r="P1157">
            <v>31</v>
          </cell>
          <cell r="Q1157">
            <v>31</v>
          </cell>
          <cell r="R1157" t="str">
            <v>汉语言文学专业综合</v>
          </cell>
          <cell r="S1157">
            <v>46</v>
          </cell>
          <cell r="T1157">
            <v>46</v>
          </cell>
          <cell r="U1157"/>
          <cell r="V1157">
            <v>40</v>
          </cell>
          <cell r="W1157">
            <v>78.930000000000007</v>
          </cell>
          <cell r="X1157">
            <v>55.572000000000003</v>
          </cell>
        </row>
        <row r="1158">
          <cell r="C1158" t="str">
            <v>18670104K0444</v>
          </cell>
          <cell r="D1158" t="str">
            <v>扎西拉毛</v>
          </cell>
          <cell r="E1158" t="str">
            <v>63272120000120292X</v>
          </cell>
          <cell r="F1158" t="str">
            <v>四川职业技术学院</v>
          </cell>
          <cell r="G1158" t="str">
            <v>四川职业技术学院</v>
          </cell>
          <cell r="H1158" t="str">
            <v>语文教育</v>
          </cell>
          <cell r="I1158">
            <v>0</v>
          </cell>
          <cell r="J1158" t="str">
            <v>文学与传媒学院</v>
          </cell>
          <cell r="K1158" t="str">
            <v>汉语言文学</v>
          </cell>
          <cell r="L1158" t="str">
            <v>计算机基础A</v>
          </cell>
          <cell r="M1158">
            <v>29</v>
          </cell>
          <cell r="N1158">
            <v>29</v>
          </cell>
          <cell r="O1158" t="str">
            <v>大学英语</v>
          </cell>
          <cell r="P1158">
            <v>13</v>
          </cell>
          <cell r="Q1158">
            <v>13</v>
          </cell>
          <cell r="R1158" t="str">
            <v>汉语言文学专业综合</v>
          </cell>
          <cell r="S1158">
            <v>42</v>
          </cell>
          <cell r="T1158">
            <v>42</v>
          </cell>
          <cell r="U1158"/>
          <cell r="V1158">
            <v>29.4</v>
          </cell>
          <cell r="W1158">
            <v>75.67</v>
          </cell>
          <cell r="X1158">
            <v>47.908000000000001</v>
          </cell>
        </row>
        <row r="1159">
          <cell r="C1159" t="str">
            <v>18670104K0418</v>
          </cell>
          <cell r="D1159" t="str">
            <v>赵芳艺</v>
          </cell>
          <cell r="E1159" t="str">
            <v>513721199807237548</v>
          </cell>
          <cell r="F1159" t="str">
            <v>四川职业技术学院</v>
          </cell>
          <cell r="G1159" t="str">
            <v>四川职业技术学院</v>
          </cell>
          <cell r="H1159" t="str">
            <v>语文教育</v>
          </cell>
          <cell r="I1159">
            <v>0</v>
          </cell>
          <cell r="J1159" t="str">
            <v>文学与传媒学院</v>
          </cell>
          <cell r="K1159" t="str">
            <v>汉语言文学</v>
          </cell>
          <cell r="L1159" t="str">
            <v>计算机基础A</v>
          </cell>
          <cell r="M1159">
            <v>0</v>
          </cell>
          <cell r="N1159" t="str">
            <v>缺考</v>
          </cell>
          <cell r="O1159" t="str">
            <v>大学英语</v>
          </cell>
          <cell r="P1159">
            <v>0</v>
          </cell>
          <cell r="Q1159" t="str">
            <v>缺考</v>
          </cell>
          <cell r="R1159" t="str">
            <v>汉语言文学专业综合</v>
          </cell>
          <cell r="S1159">
            <v>0</v>
          </cell>
          <cell r="T1159" t="str">
            <v>缺考</v>
          </cell>
          <cell r="U1159" t="str">
            <v>缺考</v>
          </cell>
          <cell r="V1159">
            <v>0</v>
          </cell>
          <cell r="W1159">
            <v>88.69</v>
          </cell>
          <cell r="X1159">
            <v>35.475999999999999</v>
          </cell>
        </row>
        <row r="1160">
          <cell r="C1160" t="str">
            <v>18670104K0235</v>
          </cell>
          <cell r="D1160" t="str">
            <v>阿呷牛金莫</v>
          </cell>
          <cell r="E1160" t="str">
            <v>513435199710093922</v>
          </cell>
          <cell r="F1160" t="str">
            <v>四川职业技术学院</v>
          </cell>
          <cell r="G1160" t="str">
            <v>四川职业技术学院</v>
          </cell>
          <cell r="H1160" t="str">
            <v>语文教育</v>
          </cell>
          <cell r="I1160">
            <v>0</v>
          </cell>
          <cell r="J1160" t="str">
            <v>文学与传媒学院</v>
          </cell>
          <cell r="K1160" t="str">
            <v>汉语言文学</v>
          </cell>
          <cell r="L1160" t="str">
            <v>计算机基础A</v>
          </cell>
          <cell r="M1160">
            <v>0</v>
          </cell>
          <cell r="N1160" t="str">
            <v>缺考</v>
          </cell>
          <cell r="O1160" t="str">
            <v>大学英语</v>
          </cell>
          <cell r="P1160">
            <v>0</v>
          </cell>
          <cell r="Q1160" t="str">
            <v>缺考</v>
          </cell>
          <cell r="R1160" t="str">
            <v>汉语言文学专业综合</v>
          </cell>
          <cell r="S1160">
            <v>0</v>
          </cell>
          <cell r="T1160" t="str">
            <v>缺考</v>
          </cell>
          <cell r="U1160" t="str">
            <v>缺考</v>
          </cell>
          <cell r="V1160">
            <v>0</v>
          </cell>
          <cell r="W1160">
            <v>88.53</v>
          </cell>
          <cell r="X1160">
            <v>35.411999999999999</v>
          </cell>
        </row>
        <row r="1161">
          <cell r="C1161" t="str">
            <v>18670104K0326</v>
          </cell>
          <cell r="D1161" t="str">
            <v>晏祥燕</v>
          </cell>
          <cell r="E1161" t="str">
            <v>51342619980516474X</v>
          </cell>
          <cell r="F1161" t="str">
            <v>四川职业技术学院</v>
          </cell>
          <cell r="G1161" t="str">
            <v>四川职业技术学院</v>
          </cell>
          <cell r="H1161" t="str">
            <v>语文教育</v>
          </cell>
          <cell r="I1161">
            <v>0</v>
          </cell>
          <cell r="J1161" t="str">
            <v>文学与传媒学院</v>
          </cell>
          <cell r="K1161" t="str">
            <v>汉语言文学</v>
          </cell>
          <cell r="L1161" t="str">
            <v>计算机基础A</v>
          </cell>
          <cell r="M1161">
            <v>0</v>
          </cell>
          <cell r="N1161" t="str">
            <v>缺考</v>
          </cell>
          <cell r="O1161" t="str">
            <v>大学英语</v>
          </cell>
          <cell r="P1161">
            <v>0</v>
          </cell>
          <cell r="Q1161" t="str">
            <v>缺考</v>
          </cell>
          <cell r="R1161" t="str">
            <v>汉语言文学专业综合</v>
          </cell>
          <cell r="S1161">
            <v>0</v>
          </cell>
          <cell r="T1161" t="str">
            <v>缺考</v>
          </cell>
          <cell r="U1161" t="str">
            <v>缺考</v>
          </cell>
          <cell r="V1161">
            <v>0</v>
          </cell>
          <cell r="W1161">
            <v>85.63</v>
          </cell>
          <cell r="X1161">
            <v>34.252000000000002</v>
          </cell>
        </row>
        <row r="1162">
          <cell r="C1162" t="str">
            <v>18670104K0128</v>
          </cell>
          <cell r="D1162" t="str">
            <v>周虹臣</v>
          </cell>
          <cell r="E1162" t="str">
            <v>511922199909234378</v>
          </cell>
          <cell r="F1162" t="str">
            <v>四川职业技术学院</v>
          </cell>
          <cell r="G1162" t="str">
            <v>四川职业技术学院</v>
          </cell>
          <cell r="H1162" t="str">
            <v>语文教育</v>
          </cell>
          <cell r="I1162">
            <v>0</v>
          </cell>
          <cell r="J1162" t="str">
            <v>文学与传媒学院</v>
          </cell>
          <cell r="K1162" t="str">
            <v>汉语言文学</v>
          </cell>
          <cell r="L1162" t="str">
            <v>计算机基础A</v>
          </cell>
          <cell r="M1162">
            <v>0</v>
          </cell>
          <cell r="N1162" t="str">
            <v>缺考</v>
          </cell>
          <cell r="O1162" t="str">
            <v>大学英语</v>
          </cell>
          <cell r="P1162">
            <v>0</v>
          </cell>
          <cell r="Q1162" t="str">
            <v>缺考</v>
          </cell>
          <cell r="R1162" t="str">
            <v>汉语言文学专业综合</v>
          </cell>
          <cell r="S1162">
            <v>0</v>
          </cell>
          <cell r="T1162" t="str">
            <v>缺考</v>
          </cell>
          <cell r="U1162" t="str">
            <v>缺考</v>
          </cell>
          <cell r="V1162">
            <v>0</v>
          </cell>
          <cell r="W1162">
            <v>84.47</v>
          </cell>
          <cell r="X1162">
            <v>33.788000000000004</v>
          </cell>
        </row>
        <row r="1163">
          <cell r="C1163" t="str">
            <v>18670104k0228</v>
          </cell>
          <cell r="D1163" t="str">
            <v>刘浠红</v>
          </cell>
          <cell r="E1163" t="str">
            <v>513825199809171627</v>
          </cell>
          <cell r="F1163" t="str">
            <v>四川职业技术学院</v>
          </cell>
          <cell r="G1163" t="str">
            <v>四川职业技术学院</v>
          </cell>
          <cell r="H1163" t="str">
            <v>语文教育</v>
          </cell>
          <cell r="I1163">
            <v>0</v>
          </cell>
          <cell r="J1163" t="str">
            <v>文学与传媒学院</v>
          </cell>
          <cell r="K1163" t="str">
            <v>汉语言文学</v>
          </cell>
          <cell r="L1163" t="str">
            <v>计算机基础A</v>
          </cell>
          <cell r="M1163">
            <v>0</v>
          </cell>
          <cell r="N1163" t="str">
            <v>缺考</v>
          </cell>
          <cell r="O1163" t="str">
            <v>大学英语</v>
          </cell>
          <cell r="P1163">
            <v>0</v>
          </cell>
          <cell r="Q1163" t="str">
            <v>缺考</v>
          </cell>
          <cell r="R1163" t="str">
            <v>汉语言文学专业综合</v>
          </cell>
          <cell r="S1163">
            <v>0</v>
          </cell>
          <cell r="T1163" t="str">
            <v>缺考</v>
          </cell>
          <cell r="U1163" t="str">
            <v>缺考</v>
          </cell>
          <cell r="V1163">
            <v>0</v>
          </cell>
          <cell r="W1163">
            <v>83.85</v>
          </cell>
          <cell r="X1163">
            <v>33.54</v>
          </cell>
        </row>
        <row r="1164">
          <cell r="C1164" t="str">
            <v>18670104K0436</v>
          </cell>
          <cell r="D1164" t="str">
            <v>牛炳予</v>
          </cell>
          <cell r="E1164" t="str">
            <v>622101199911090749</v>
          </cell>
          <cell r="F1164" t="str">
            <v>四川职业技术学院</v>
          </cell>
          <cell r="G1164" t="str">
            <v>四川职业技术学院</v>
          </cell>
          <cell r="H1164" t="str">
            <v>语文教育</v>
          </cell>
          <cell r="I1164">
            <v>0</v>
          </cell>
          <cell r="J1164" t="str">
            <v>文学与传媒学院</v>
          </cell>
          <cell r="K1164" t="str">
            <v>汉语言文学</v>
          </cell>
          <cell r="L1164" t="str">
            <v>计算机基础A</v>
          </cell>
          <cell r="M1164">
            <v>0</v>
          </cell>
          <cell r="N1164" t="str">
            <v>缺考</v>
          </cell>
          <cell r="O1164" t="str">
            <v>大学英语</v>
          </cell>
          <cell r="P1164">
            <v>0</v>
          </cell>
          <cell r="Q1164" t="str">
            <v>缺考</v>
          </cell>
          <cell r="R1164" t="str">
            <v>汉语言文学专业综合</v>
          </cell>
          <cell r="S1164">
            <v>0</v>
          </cell>
          <cell r="T1164" t="str">
            <v>缺考</v>
          </cell>
          <cell r="U1164" t="str">
            <v>缺考</v>
          </cell>
          <cell r="V1164">
            <v>0</v>
          </cell>
          <cell r="W1164">
            <v>79.760000000000005</v>
          </cell>
          <cell r="X1164">
            <v>31.904000000000003</v>
          </cell>
        </row>
        <row r="1165">
          <cell r="C1165" t="str">
            <v>18670104k0341</v>
          </cell>
          <cell r="D1165" t="str">
            <v>杨晰</v>
          </cell>
          <cell r="E1165" t="str">
            <v>622421199906101329</v>
          </cell>
          <cell r="F1165" t="str">
            <v>四川职业技术学院</v>
          </cell>
          <cell r="G1165" t="str">
            <v>四川职业技术学院</v>
          </cell>
          <cell r="H1165" t="str">
            <v>语文教育</v>
          </cell>
          <cell r="I1165">
            <v>0</v>
          </cell>
          <cell r="J1165" t="str">
            <v>文学与传媒学院</v>
          </cell>
          <cell r="K1165" t="str">
            <v>汉语言文学</v>
          </cell>
          <cell r="L1165" t="str">
            <v>计算机基础A</v>
          </cell>
          <cell r="M1165">
            <v>0</v>
          </cell>
          <cell r="N1165" t="str">
            <v>缺考</v>
          </cell>
          <cell r="O1165" t="str">
            <v>大学英语</v>
          </cell>
          <cell r="P1165">
            <v>0</v>
          </cell>
          <cell r="Q1165" t="str">
            <v>缺考</v>
          </cell>
          <cell r="R1165" t="str">
            <v>汉语言文学专业综合</v>
          </cell>
          <cell r="S1165">
            <v>0</v>
          </cell>
          <cell r="T1165" t="str">
            <v>缺考</v>
          </cell>
          <cell r="U1165" t="str">
            <v>缺考</v>
          </cell>
          <cell r="V1165">
            <v>0</v>
          </cell>
          <cell r="W1165">
            <v>77.19</v>
          </cell>
          <cell r="X1165">
            <v>30.876000000000001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E399-BCCA-4660-9B42-FE632C8FBE1A}">
  <sheetPr codeName="Sheet1"/>
  <dimension ref="A1:AE1165"/>
  <sheetViews>
    <sheetView tabSelected="1" topLeftCell="G1" workbookViewId="0">
      <selection activeCell="AE1" sqref="AE1"/>
    </sheetView>
  </sheetViews>
  <sheetFormatPr defaultRowHeight="14.25" x14ac:dyDescent="0.2"/>
  <cols>
    <col min="2" max="2" width="9" style="58"/>
  </cols>
  <sheetData>
    <row r="1" spans="1:31" ht="42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ht="21" x14ac:dyDescent="0.2">
      <c r="A2" s="1">
        <v>1</v>
      </c>
      <c r="B2" s="13" t="s">
        <v>31</v>
      </c>
      <c r="C2" s="5" t="s">
        <v>32</v>
      </c>
      <c r="D2" s="47" t="s">
        <v>33</v>
      </c>
      <c r="E2" s="47" t="s">
        <v>34</v>
      </c>
      <c r="F2" s="47" t="s">
        <v>35</v>
      </c>
      <c r="G2" s="47" t="s">
        <v>36</v>
      </c>
      <c r="H2" s="47" t="s">
        <v>37</v>
      </c>
      <c r="I2" s="47" t="s">
        <v>38</v>
      </c>
      <c r="J2" s="47" t="s">
        <v>39</v>
      </c>
      <c r="K2" s="47" t="s">
        <v>40</v>
      </c>
      <c r="L2" s="47" t="s">
        <v>36</v>
      </c>
      <c r="M2" s="47" t="s">
        <v>41</v>
      </c>
      <c r="N2" s="47" t="s">
        <v>42</v>
      </c>
      <c r="O2" s="47" t="s">
        <v>43</v>
      </c>
      <c r="P2" s="47" t="s">
        <v>44</v>
      </c>
      <c r="Q2" s="6">
        <v>84.4</v>
      </c>
      <c r="R2" s="6" t="s">
        <v>45</v>
      </c>
      <c r="S2" s="7" t="s">
        <v>46</v>
      </c>
      <c r="T2" s="5" t="s">
        <v>46</v>
      </c>
      <c r="U2" s="5" t="s">
        <v>47</v>
      </c>
      <c r="V2" s="5" t="s">
        <v>48</v>
      </c>
      <c r="W2" s="8">
        <v>0</v>
      </c>
      <c r="X2" s="8">
        <v>0</v>
      </c>
      <c r="Y2" s="9">
        <v>84.4</v>
      </c>
      <c r="Z2" s="2"/>
      <c r="AA2" s="10">
        <f>VLOOKUP(C2,[1]Sheet1!$C$2:$X$1165,20,0)</f>
        <v>27.5</v>
      </c>
      <c r="AB2" s="1">
        <v>50.260000000000005</v>
      </c>
      <c r="AC2" s="11">
        <v>50.260000000000005</v>
      </c>
      <c r="AD2" s="1">
        <v>1</v>
      </c>
      <c r="AE2" s="12" t="s">
        <v>49</v>
      </c>
    </row>
    <row r="3" spans="1:31" ht="21" x14ac:dyDescent="0.2">
      <c r="A3" s="1">
        <v>2</v>
      </c>
      <c r="B3" s="13" t="s">
        <v>31</v>
      </c>
      <c r="C3" s="5" t="s">
        <v>50</v>
      </c>
      <c r="D3" s="47" t="s">
        <v>51</v>
      </c>
      <c r="E3" s="47" t="s">
        <v>52</v>
      </c>
      <c r="F3" s="47" t="s">
        <v>35</v>
      </c>
      <c r="G3" s="47" t="s">
        <v>36</v>
      </c>
      <c r="H3" s="47" t="s">
        <v>37</v>
      </c>
      <c r="I3" s="47" t="s">
        <v>38</v>
      </c>
      <c r="J3" s="47" t="s">
        <v>39</v>
      </c>
      <c r="K3" s="47" t="s">
        <v>40</v>
      </c>
      <c r="L3" s="47" t="s">
        <v>36</v>
      </c>
      <c r="M3" s="47" t="s">
        <v>41</v>
      </c>
      <c r="N3" s="47" t="s">
        <v>42</v>
      </c>
      <c r="O3" s="47" t="s">
        <v>43</v>
      </c>
      <c r="P3" s="47" t="s">
        <v>44</v>
      </c>
      <c r="Q3" s="6">
        <v>78.790000000000006</v>
      </c>
      <c r="R3" s="6" t="s">
        <v>45</v>
      </c>
      <c r="S3" s="7" t="s">
        <v>46</v>
      </c>
      <c r="T3" s="5" t="s">
        <v>46</v>
      </c>
      <c r="U3" s="5" t="s">
        <v>47</v>
      </c>
      <c r="V3" s="5" t="s">
        <v>48</v>
      </c>
      <c r="W3" s="8">
        <v>0</v>
      </c>
      <c r="X3" s="8">
        <v>0</v>
      </c>
      <c r="Y3" s="9">
        <v>78.790000000000006</v>
      </c>
      <c r="Z3" s="2"/>
      <c r="AA3" s="10">
        <f>VLOOKUP(C3,[1]Sheet1!$C$2:$X$1165,20,0)</f>
        <v>22.450000000000003</v>
      </c>
      <c r="AB3" s="1">
        <v>44.986000000000004</v>
      </c>
      <c r="AC3" s="11">
        <v>44.986000000000004</v>
      </c>
      <c r="AD3" s="1">
        <v>2</v>
      </c>
      <c r="AE3" s="12" t="s">
        <v>53</v>
      </c>
    </row>
    <row r="4" spans="1:31" ht="21" x14ac:dyDescent="0.2">
      <c r="A4" s="1">
        <v>3</v>
      </c>
      <c r="B4" s="13" t="s">
        <v>31</v>
      </c>
      <c r="C4" s="5" t="s">
        <v>54</v>
      </c>
      <c r="D4" s="47" t="s">
        <v>55</v>
      </c>
      <c r="E4" s="47" t="s">
        <v>56</v>
      </c>
      <c r="F4" s="47" t="s">
        <v>35</v>
      </c>
      <c r="G4" s="47" t="s">
        <v>36</v>
      </c>
      <c r="H4" s="47" t="s">
        <v>37</v>
      </c>
      <c r="I4" s="47" t="s">
        <v>38</v>
      </c>
      <c r="J4" s="47" t="s">
        <v>39</v>
      </c>
      <c r="K4" s="47" t="s">
        <v>40</v>
      </c>
      <c r="L4" s="47" t="s">
        <v>36</v>
      </c>
      <c r="M4" s="47" t="s">
        <v>41</v>
      </c>
      <c r="N4" s="47" t="s">
        <v>42</v>
      </c>
      <c r="O4" s="47" t="s">
        <v>43</v>
      </c>
      <c r="P4" s="47" t="s">
        <v>44</v>
      </c>
      <c r="Q4" s="6">
        <v>79.3</v>
      </c>
      <c r="R4" s="6" t="s">
        <v>45</v>
      </c>
      <c r="S4" s="7" t="s">
        <v>46</v>
      </c>
      <c r="T4" s="5" t="s">
        <v>46</v>
      </c>
      <c r="U4" s="5" t="s">
        <v>46</v>
      </c>
      <c r="V4" s="5" t="s">
        <v>48</v>
      </c>
      <c r="W4" s="8">
        <v>0</v>
      </c>
      <c r="X4" s="8">
        <v>0</v>
      </c>
      <c r="Y4" s="9">
        <v>79.3</v>
      </c>
      <c r="Z4" s="2"/>
      <c r="AA4" s="10">
        <f>VLOOKUP(C4,[1]Sheet1!$C$2:$X$1165,20,0)</f>
        <v>21.3</v>
      </c>
      <c r="AB4" s="1">
        <v>44.5</v>
      </c>
      <c r="AC4" s="11">
        <v>44.5</v>
      </c>
      <c r="AD4" s="1">
        <v>3</v>
      </c>
      <c r="AE4" s="12" t="s">
        <v>53</v>
      </c>
    </row>
    <row r="5" spans="1:31" ht="21" x14ac:dyDescent="0.2">
      <c r="A5" s="1">
        <v>4</v>
      </c>
      <c r="B5" s="13" t="s">
        <v>31</v>
      </c>
      <c r="C5" s="5" t="s">
        <v>57</v>
      </c>
      <c r="D5" s="47" t="s">
        <v>58</v>
      </c>
      <c r="E5" s="47" t="s">
        <v>59</v>
      </c>
      <c r="F5" s="47" t="s">
        <v>35</v>
      </c>
      <c r="G5" s="47" t="s">
        <v>36</v>
      </c>
      <c r="H5" s="47" t="s">
        <v>60</v>
      </c>
      <c r="I5" s="47" t="s">
        <v>61</v>
      </c>
      <c r="J5" s="47" t="s">
        <v>62</v>
      </c>
      <c r="K5" s="47" t="s">
        <v>63</v>
      </c>
      <c r="L5" s="47" t="s">
        <v>36</v>
      </c>
      <c r="M5" s="47" t="s">
        <v>60</v>
      </c>
      <c r="N5" s="47" t="s">
        <v>64</v>
      </c>
      <c r="O5" s="47" t="s">
        <v>65</v>
      </c>
      <c r="P5" s="47" t="s">
        <v>66</v>
      </c>
      <c r="Q5" s="6">
        <v>78.5</v>
      </c>
      <c r="R5" s="6" t="s">
        <v>67</v>
      </c>
      <c r="S5" s="7" t="s">
        <v>46</v>
      </c>
      <c r="T5" s="5" t="s">
        <v>46</v>
      </c>
      <c r="U5" s="5" t="s">
        <v>46</v>
      </c>
      <c r="V5" s="5" t="s">
        <v>48</v>
      </c>
      <c r="W5" s="8">
        <v>0</v>
      </c>
      <c r="X5" s="8">
        <v>0</v>
      </c>
      <c r="Y5" s="9">
        <v>78.5</v>
      </c>
      <c r="Z5" s="2" t="s">
        <v>68</v>
      </c>
      <c r="AA5" s="10">
        <f>VLOOKUP(C5,[1]Sheet1!$C$2:$X$1165,20,0)</f>
        <v>32.6</v>
      </c>
      <c r="AB5" s="1">
        <v>50.96</v>
      </c>
      <c r="AC5" s="11">
        <v>50.96</v>
      </c>
      <c r="AD5" s="1">
        <v>1</v>
      </c>
      <c r="AE5" s="12" t="s">
        <v>69</v>
      </c>
    </row>
    <row r="6" spans="1:31" ht="21" x14ac:dyDescent="0.2">
      <c r="A6" s="1">
        <v>5</v>
      </c>
      <c r="B6" s="13" t="s">
        <v>31</v>
      </c>
      <c r="C6" s="5" t="s">
        <v>70</v>
      </c>
      <c r="D6" s="47" t="s">
        <v>71</v>
      </c>
      <c r="E6" s="47" t="s">
        <v>72</v>
      </c>
      <c r="F6" s="47" t="s">
        <v>35</v>
      </c>
      <c r="G6" s="47" t="s">
        <v>36</v>
      </c>
      <c r="H6" s="47" t="s">
        <v>60</v>
      </c>
      <c r="I6" s="47" t="s">
        <v>61</v>
      </c>
      <c r="J6" s="47" t="s">
        <v>73</v>
      </c>
      <c r="K6" s="47" t="s">
        <v>74</v>
      </c>
      <c r="L6" s="47" t="s">
        <v>36</v>
      </c>
      <c r="M6" s="47" t="s">
        <v>60</v>
      </c>
      <c r="N6" s="47" t="s">
        <v>64</v>
      </c>
      <c r="O6" s="47" t="s">
        <v>65</v>
      </c>
      <c r="P6" s="47" t="s">
        <v>66</v>
      </c>
      <c r="Q6" s="14" t="s">
        <v>75</v>
      </c>
      <c r="R6" s="6" t="s">
        <v>67</v>
      </c>
      <c r="S6" s="7" t="s">
        <v>46</v>
      </c>
      <c r="T6" s="5" t="s">
        <v>46</v>
      </c>
      <c r="U6" s="5" t="s">
        <v>46</v>
      </c>
      <c r="V6" s="5" t="s">
        <v>48</v>
      </c>
      <c r="W6" s="8">
        <v>0</v>
      </c>
      <c r="X6" s="8">
        <v>0</v>
      </c>
      <c r="Y6" s="9">
        <v>76.959999999999994</v>
      </c>
      <c r="Z6" s="2" t="s">
        <v>68</v>
      </c>
      <c r="AA6" s="10">
        <f>VLOOKUP(C6,[1]Sheet1!$C$2:$X$1165,20,0)</f>
        <v>32.1</v>
      </c>
      <c r="AB6" s="1">
        <v>50.043999999999997</v>
      </c>
      <c r="AC6" s="11">
        <v>50.043999999999997</v>
      </c>
      <c r="AD6" s="1">
        <v>2</v>
      </c>
      <c r="AE6" s="12" t="s">
        <v>69</v>
      </c>
    </row>
    <row r="7" spans="1:31" ht="21" x14ac:dyDescent="0.2">
      <c r="A7" s="1">
        <v>6</v>
      </c>
      <c r="B7" s="13" t="s">
        <v>31</v>
      </c>
      <c r="C7" s="5" t="s">
        <v>76</v>
      </c>
      <c r="D7" s="47" t="s">
        <v>77</v>
      </c>
      <c r="E7" s="47" t="s">
        <v>78</v>
      </c>
      <c r="F7" s="47" t="s">
        <v>35</v>
      </c>
      <c r="G7" s="47" t="s">
        <v>36</v>
      </c>
      <c r="H7" s="47" t="s">
        <v>60</v>
      </c>
      <c r="I7" s="47" t="s">
        <v>61</v>
      </c>
      <c r="J7" s="47" t="s">
        <v>73</v>
      </c>
      <c r="K7" s="47" t="s">
        <v>74</v>
      </c>
      <c r="L7" s="47" t="s">
        <v>36</v>
      </c>
      <c r="M7" s="47" t="s">
        <v>60</v>
      </c>
      <c r="N7" s="47" t="s">
        <v>64</v>
      </c>
      <c r="O7" s="47" t="s">
        <v>65</v>
      </c>
      <c r="P7" s="47" t="s">
        <v>66</v>
      </c>
      <c r="Q7" s="14" t="s">
        <v>79</v>
      </c>
      <c r="R7" s="6" t="s">
        <v>67</v>
      </c>
      <c r="S7" s="7" t="s">
        <v>46</v>
      </c>
      <c r="T7" s="5" t="s">
        <v>46</v>
      </c>
      <c r="U7" s="5" t="s">
        <v>47</v>
      </c>
      <c r="V7" s="5" t="s">
        <v>48</v>
      </c>
      <c r="W7" s="8">
        <v>0</v>
      </c>
      <c r="X7" s="8">
        <v>0</v>
      </c>
      <c r="Y7" s="9">
        <v>78.2</v>
      </c>
      <c r="Z7" s="2" t="s">
        <v>68</v>
      </c>
      <c r="AA7" s="10">
        <f>VLOOKUP(C7,[1]Sheet1!$C$2:$X$1165,20,0)</f>
        <v>29.9</v>
      </c>
      <c r="AB7" s="1">
        <v>49.22</v>
      </c>
      <c r="AC7" s="11">
        <v>49.22</v>
      </c>
      <c r="AD7" s="1">
        <v>3</v>
      </c>
      <c r="AE7" s="12" t="s">
        <v>49</v>
      </c>
    </row>
    <row r="8" spans="1:31" ht="21" x14ac:dyDescent="0.2">
      <c r="A8" s="1">
        <v>7</v>
      </c>
      <c r="B8" s="13" t="s">
        <v>31</v>
      </c>
      <c r="C8" s="5" t="s">
        <v>80</v>
      </c>
      <c r="D8" s="47" t="s">
        <v>81</v>
      </c>
      <c r="E8" s="47" t="s">
        <v>82</v>
      </c>
      <c r="F8" s="47" t="s">
        <v>35</v>
      </c>
      <c r="G8" s="47" t="s">
        <v>36</v>
      </c>
      <c r="H8" s="47" t="s">
        <v>60</v>
      </c>
      <c r="I8" s="47" t="s">
        <v>61</v>
      </c>
      <c r="J8" s="47" t="s">
        <v>73</v>
      </c>
      <c r="K8" s="47" t="s">
        <v>74</v>
      </c>
      <c r="L8" s="47" t="s">
        <v>36</v>
      </c>
      <c r="M8" s="47" t="s">
        <v>60</v>
      </c>
      <c r="N8" s="47" t="s">
        <v>64</v>
      </c>
      <c r="O8" s="47" t="s">
        <v>65</v>
      </c>
      <c r="P8" s="47" t="s">
        <v>66</v>
      </c>
      <c r="Q8" s="14" t="s">
        <v>83</v>
      </c>
      <c r="R8" s="6" t="s">
        <v>67</v>
      </c>
      <c r="S8" s="7" t="s">
        <v>46</v>
      </c>
      <c r="T8" s="5" t="s">
        <v>46</v>
      </c>
      <c r="U8" s="5" t="s">
        <v>46</v>
      </c>
      <c r="V8" s="5" t="s">
        <v>48</v>
      </c>
      <c r="W8" s="8">
        <v>0</v>
      </c>
      <c r="X8" s="8">
        <v>0</v>
      </c>
      <c r="Y8" s="9">
        <v>81.88</v>
      </c>
      <c r="Z8" s="2" t="s">
        <v>68</v>
      </c>
      <c r="AA8" s="10">
        <f>VLOOKUP(C8,[1]Sheet1!$C$2:$X$1165,20,0)</f>
        <v>26.9</v>
      </c>
      <c r="AB8" s="1">
        <v>48.891999999999996</v>
      </c>
      <c r="AC8" s="11">
        <v>48.891999999999996</v>
      </c>
      <c r="AD8" s="1">
        <v>4</v>
      </c>
      <c r="AE8" s="12" t="s">
        <v>69</v>
      </c>
    </row>
    <row r="9" spans="1:31" ht="21" x14ac:dyDescent="0.2">
      <c r="A9" s="1">
        <v>8</v>
      </c>
      <c r="B9" s="13" t="s">
        <v>31</v>
      </c>
      <c r="C9" s="5" t="s">
        <v>84</v>
      </c>
      <c r="D9" s="47" t="s">
        <v>85</v>
      </c>
      <c r="E9" s="47" t="s">
        <v>86</v>
      </c>
      <c r="F9" s="47" t="s">
        <v>35</v>
      </c>
      <c r="G9" s="47" t="s">
        <v>36</v>
      </c>
      <c r="H9" s="47" t="s">
        <v>60</v>
      </c>
      <c r="I9" s="47" t="s">
        <v>61</v>
      </c>
      <c r="J9" s="47" t="s">
        <v>62</v>
      </c>
      <c r="K9" s="47" t="s">
        <v>63</v>
      </c>
      <c r="L9" s="47" t="s">
        <v>36</v>
      </c>
      <c r="M9" s="47" t="s">
        <v>60</v>
      </c>
      <c r="N9" s="47" t="s">
        <v>64</v>
      </c>
      <c r="O9" s="47" t="s">
        <v>65</v>
      </c>
      <c r="P9" s="47" t="s">
        <v>66</v>
      </c>
      <c r="Q9" s="6">
        <v>76.33</v>
      </c>
      <c r="R9" s="6" t="s">
        <v>67</v>
      </c>
      <c r="S9" s="7" t="s">
        <v>46</v>
      </c>
      <c r="T9" s="5" t="s">
        <v>46</v>
      </c>
      <c r="U9" s="5" t="s">
        <v>46</v>
      </c>
      <c r="V9" s="5" t="s">
        <v>48</v>
      </c>
      <c r="W9" s="8">
        <v>0</v>
      </c>
      <c r="X9" s="8">
        <v>0</v>
      </c>
      <c r="Y9" s="9">
        <v>76.33</v>
      </c>
      <c r="Z9" s="2" t="s">
        <v>68</v>
      </c>
      <c r="AA9" s="10">
        <f>VLOOKUP(C9,[1]Sheet1!$C$2:$X$1165,20,0)</f>
        <v>29.5</v>
      </c>
      <c r="AB9" s="1">
        <v>48.231999999999999</v>
      </c>
      <c r="AC9" s="11">
        <v>48.231999999999999</v>
      </c>
      <c r="AD9" s="1">
        <v>5</v>
      </c>
      <c r="AE9" s="12" t="s">
        <v>69</v>
      </c>
    </row>
    <row r="10" spans="1:31" ht="21" x14ac:dyDescent="0.2">
      <c r="A10" s="1">
        <v>9</v>
      </c>
      <c r="B10" s="13" t="s">
        <v>31</v>
      </c>
      <c r="C10" s="5" t="s">
        <v>87</v>
      </c>
      <c r="D10" s="47" t="s">
        <v>88</v>
      </c>
      <c r="E10" s="47" t="s">
        <v>89</v>
      </c>
      <c r="F10" s="47" t="s">
        <v>35</v>
      </c>
      <c r="G10" s="47" t="s">
        <v>36</v>
      </c>
      <c r="H10" s="47" t="s">
        <v>60</v>
      </c>
      <c r="I10" s="47" t="s">
        <v>61</v>
      </c>
      <c r="J10" s="47" t="s">
        <v>73</v>
      </c>
      <c r="K10" s="47" t="s">
        <v>74</v>
      </c>
      <c r="L10" s="47" t="s">
        <v>36</v>
      </c>
      <c r="M10" s="47" t="s">
        <v>60</v>
      </c>
      <c r="N10" s="47" t="s">
        <v>64</v>
      </c>
      <c r="O10" s="47" t="s">
        <v>65</v>
      </c>
      <c r="P10" s="47" t="s">
        <v>66</v>
      </c>
      <c r="Q10" s="15" t="s">
        <v>90</v>
      </c>
      <c r="R10" s="6" t="s">
        <v>67</v>
      </c>
      <c r="S10" s="7" t="s">
        <v>46</v>
      </c>
      <c r="T10" s="5" t="s">
        <v>46</v>
      </c>
      <c r="U10" s="5" t="s">
        <v>46</v>
      </c>
      <c r="V10" s="5" t="s">
        <v>48</v>
      </c>
      <c r="W10" s="8">
        <v>0</v>
      </c>
      <c r="X10" s="8">
        <v>0</v>
      </c>
      <c r="Y10" s="9">
        <v>74.959999999999994</v>
      </c>
      <c r="Z10" s="2" t="s">
        <v>68</v>
      </c>
      <c r="AA10" s="10">
        <f>VLOOKUP(C10,[1]Sheet1!$C$2:$X$1165,20,0)</f>
        <v>29.6</v>
      </c>
      <c r="AB10" s="1">
        <v>47.744</v>
      </c>
      <c r="AC10" s="11">
        <v>47.744</v>
      </c>
      <c r="AD10" s="1">
        <v>6</v>
      </c>
      <c r="AE10" s="12" t="s">
        <v>69</v>
      </c>
    </row>
    <row r="11" spans="1:31" ht="21" x14ac:dyDescent="0.2">
      <c r="A11" s="1">
        <v>10</v>
      </c>
      <c r="B11" s="13" t="s">
        <v>31</v>
      </c>
      <c r="C11" s="5" t="s">
        <v>91</v>
      </c>
      <c r="D11" s="47" t="s">
        <v>92</v>
      </c>
      <c r="E11" s="47" t="s">
        <v>93</v>
      </c>
      <c r="F11" s="47" t="s">
        <v>35</v>
      </c>
      <c r="G11" s="47" t="s">
        <v>36</v>
      </c>
      <c r="H11" s="47" t="s">
        <v>60</v>
      </c>
      <c r="I11" s="47" t="s">
        <v>61</v>
      </c>
      <c r="J11" s="47" t="s">
        <v>73</v>
      </c>
      <c r="K11" s="47" t="s">
        <v>74</v>
      </c>
      <c r="L11" s="47" t="s">
        <v>36</v>
      </c>
      <c r="M11" s="47" t="s">
        <v>60</v>
      </c>
      <c r="N11" s="47" t="s">
        <v>64</v>
      </c>
      <c r="O11" s="47" t="s">
        <v>65</v>
      </c>
      <c r="P11" s="47" t="s">
        <v>66</v>
      </c>
      <c r="Q11" s="14" t="s">
        <v>94</v>
      </c>
      <c r="R11" s="6" t="s">
        <v>67</v>
      </c>
      <c r="S11" s="7" t="s">
        <v>46</v>
      </c>
      <c r="T11" s="5" t="s">
        <v>46</v>
      </c>
      <c r="U11" s="5" t="s">
        <v>46</v>
      </c>
      <c r="V11" s="5" t="s">
        <v>48</v>
      </c>
      <c r="W11" s="8">
        <v>0</v>
      </c>
      <c r="X11" s="8">
        <v>0</v>
      </c>
      <c r="Y11" s="9">
        <v>79.88</v>
      </c>
      <c r="Z11" s="2" t="s">
        <v>68</v>
      </c>
      <c r="AA11" s="10">
        <f>VLOOKUP(C11,[1]Sheet1!$C$2:$X$1165,20,0)</f>
        <v>26.3</v>
      </c>
      <c r="AB11" s="1">
        <v>47.731999999999999</v>
      </c>
      <c r="AC11" s="11">
        <v>47.731999999999999</v>
      </c>
      <c r="AD11" s="1">
        <v>7</v>
      </c>
      <c r="AE11" s="12" t="s">
        <v>69</v>
      </c>
    </row>
    <row r="12" spans="1:31" ht="21" x14ac:dyDescent="0.2">
      <c r="A12" s="1">
        <v>11</v>
      </c>
      <c r="B12" s="13" t="s">
        <v>31</v>
      </c>
      <c r="C12" s="5" t="s">
        <v>95</v>
      </c>
      <c r="D12" s="47" t="s">
        <v>96</v>
      </c>
      <c r="E12" s="47" t="s">
        <v>97</v>
      </c>
      <c r="F12" s="47" t="s">
        <v>35</v>
      </c>
      <c r="G12" s="47" t="s">
        <v>36</v>
      </c>
      <c r="H12" s="47" t="s">
        <v>60</v>
      </c>
      <c r="I12" s="47" t="s">
        <v>61</v>
      </c>
      <c r="J12" s="47" t="s">
        <v>62</v>
      </c>
      <c r="K12" s="47" t="s">
        <v>63</v>
      </c>
      <c r="L12" s="47" t="s">
        <v>36</v>
      </c>
      <c r="M12" s="47" t="s">
        <v>60</v>
      </c>
      <c r="N12" s="47" t="s">
        <v>64</v>
      </c>
      <c r="O12" s="47" t="s">
        <v>65</v>
      </c>
      <c r="P12" s="47" t="s">
        <v>66</v>
      </c>
      <c r="Q12" s="6">
        <v>76.61</v>
      </c>
      <c r="R12" s="6" t="s">
        <v>67</v>
      </c>
      <c r="S12" s="7" t="s">
        <v>46</v>
      </c>
      <c r="T12" s="5" t="s">
        <v>46</v>
      </c>
      <c r="U12" s="5" t="s">
        <v>46</v>
      </c>
      <c r="V12" s="5" t="s">
        <v>48</v>
      </c>
      <c r="W12" s="8">
        <v>0</v>
      </c>
      <c r="X12" s="8">
        <v>0</v>
      </c>
      <c r="Y12" s="9">
        <v>76.61</v>
      </c>
      <c r="Z12" s="2" t="s">
        <v>68</v>
      </c>
      <c r="AA12" s="10">
        <f>VLOOKUP(C12,[1]Sheet1!$C$2:$X$1165,20,0)</f>
        <v>28</v>
      </c>
      <c r="AB12" s="1">
        <v>47.444000000000003</v>
      </c>
      <c r="AC12" s="11">
        <v>47.444000000000003</v>
      </c>
      <c r="AD12" s="1">
        <v>8</v>
      </c>
      <c r="AE12" s="12" t="s">
        <v>69</v>
      </c>
    </row>
    <row r="13" spans="1:31" ht="21" x14ac:dyDescent="0.2">
      <c r="A13" s="1">
        <v>12</v>
      </c>
      <c r="B13" s="13" t="s">
        <v>31</v>
      </c>
      <c r="C13" s="5" t="s">
        <v>98</v>
      </c>
      <c r="D13" s="47" t="s">
        <v>99</v>
      </c>
      <c r="E13" s="47" t="s">
        <v>100</v>
      </c>
      <c r="F13" s="47" t="s">
        <v>35</v>
      </c>
      <c r="G13" s="47" t="s">
        <v>36</v>
      </c>
      <c r="H13" s="47" t="s">
        <v>60</v>
      </c>
      <c r="I13" s="47" t="s">
        <v>61</v>
      </c>
      <c r="J13" s="47" t="s">
        <v>73</v>
      </c>
      <c r="K13" s="47" t="s">
        <v>74</v>
      </c>
      <c r="L13" s="47" t="s">
        <v>36</v>
      </c>
      <c r="M13" s="47" t="s">
        <v>60</v>
      </c>
      <c r="N13" s="47" t="s">
        <v>64</v>
      </c>
      <c r="O13" s="47" t="s">
        <v>65</v>
      </c>
      <c r="P13" s="47" t="s">
        <v>66</v>
      </c>
      <c r="Q13" s="14" t="s">
        <v>101</v>
      </c>
      <c r="R13" s="6" t="s">
        <v>67</v>
      </c>
      <c r="S13" s="7" t="s">
        <v>46</v>
      </c>
      <c r="T13" s="5" t="s">
        <v>46</v>
      </c>
      <c r="U13" s="5" t="s">
        <v>47</v>
      </c>
      <c r="V13" s="5" t="s">
        <v>48</v>
      </c>
      <c r="W13" s="8">
        <v>0</v>
      </c>
      <c r="X13" s="8">
        <v>0</v>
      </c>
      <c r="Y13" s="9">
        <v>78.12</v>
      </c>
      <c r="Z13" s="2" t="s">
        <v>68</v>
      </c>
      <c r="AA13" s="10">
        <f>VLOOKUP(C13,[1]Sheet1!$C$2:$X$1165,20,0)</f>
        <v>25.8</v>
      </c>
      <c r="AB13" s="1">
        <v>46.728000000000009</v>
      </c>
      <c r="AC13" s="11">
        <v>46.728000000000009</v>
      </c>
      <c r="AD13" s="1">
        <v>9</v>
      </c>
      <c r="AE13" s="12" t="s">
        <v>49</v>
      </c>
    </row>
    <row r="14" spans="1:31" ht="21" x14ac:dyDescent="0.2">
      <c r="A14" s="1">
        <v>13</v>
      </c>
      <c r="B14" s="13" t="s">
        <v>31</v>
      </c>
      <c r="C14" s="5" t="s">
        <v>102</v>
      </c>
      <c r="D14" s="47" t="s">
        <v>103</v>
      </c>
      <c r="E14" s="47" t="s">
        <v>104</v>
      </c>
      <c r="F14" s="47" t="s">
        <v>105</v>
      </c>
      <c r="G14" s="47" t="s">
        <v>36</v>
      </c>
      <c r="H14" s="47" t="s">
        <v>60</v>
      </c>
      <c r="I14" s="47" t="s">
        <v>61</v>
      </c>
      <c r="J14" s="47" t="s">
        <v>62</v>
      </c>
      <c r="K14" s="47" t="s">
        <v>63</v>
      </c>
      <c r="L14" s="47" t="s">
        <v>36</v>
      </c>
      <c r="M14" s="47" t="s">
        <v>60</v>
      </c>
      <c r="N14" s="47" t="s">
        <v>64</v>
      </c>
      <c r="O14" s="47" t="s">
        <v>65</v>
      </c>
      <c r="P14" s="47" t="s">
        <v>66</v>
      </c>
      <c r="Q14" s="6">
        <v>80.33</v>
      </c>
      <c r="R14" s="6" t="s">
        <v>67</v>
      </c>
      <c r="S14" s="7" t="s">
        <v>46</v>
      </c>
      <c r="T14" s="5" t="s">
        <v>46</v>
      </c>
      <c r="U14" s="5" t="s">
        <v>46</v>
      </c>
      <c r="V14" s="5" t="s">
        <v>48</v>
      </c>
      <c r="W14" s="8">
        <v>0</v>
      </c>
      <c r="X14" s="8">
        <v>0</v>
      </c>
      <c r="Y14" s="9">
        <v>80.33</v>
      </c>
      <c r="Z14" s="2" t="s">
        <v>68</v>
      </c>
      <c r="AA14" s="10">
        <f>VLOOKUP(C14,[1]Sheet1!$C$2:$X$1165,20,0)</f>
        <v>23.9</v>
      </c>
      <c r="AB14" s="1">
        <v>46.471999999999994</v>
      </c>
      <c r="AC14" s="11">
        <v>46.471999999999994</v>
      </c>
      <c r="AD14" s="1">
        <v>10</v>
      </c>
      <c r="AE14" s="12" t="s">
        <v>69</v>
      </c>
    </row>
    <row r="15" spans="1:31" ht="21" x14ac:dyDescent="0.2">
      <c r="A15" s="1">
        <v>14</v>
      </c>
      <c r="B15" s="13" t="s">
        <v>31</v>
      </c>
      <c r="C15" s="5" t="s">
        <v>106</v>
      </c>
      <c r="D15" s="47" t="s">
        <v>107</v>
      </c>
      <c r="E15" s="47" t="s">
        <v>108</v>
      </c>
      <c r="F15" s="47" t="s">
        <v>35</v>
      </c>
      <c r="G15" s="47" t="s">
        <v>36</v>
      </c>
      <c r="H15" s="47" t="s">
        <v>60</v>
      </c>
      <c r="I15" s="47" t="s">
        <v>61</v>
      </c>
      <c r="J15" s="47" t="s">
        <v>73</v>
      </c>
      <c r="K15" s="47" t="s">
        <v>74</v>
      </c>
      <c r="L15" s="47" t="s">
        <v>36</v>
      </c>
      <c r="M15" s="47" t="s">
        <v>60</v>
      </c>
      <c r="N15" s="47" t="s">
        <v>64</v>
      </c>
      <c r="O15" s="47" t="s">
        <v>65</v>
      </c>
      <c r="P15" s="47" t="s">
        <v>66</v>
      </c>
      <c r="Q15" s="14" t="s">
        <v>109</v>
      </c>
      <c r="R15" s="6" t="s">
        <v>67</v>
      </c>
      <c r="S15" s="7" t="s">
        <v>46</v>
      </c>
      <c r="T15" s="5" t="s">
        <v>46</v>
      </c>
      <c r="U15" s="5" t="s">
        <v>46</v>
      </c>
      <c r="V15" s="5" t="s">
        <v>48</v>
      </c>
      <c r="W15" s="8">
        <v>0</v>
      </c>
      <c r="X15" s="8">
        <v>0</v>
      </c>
      <c r="Y15" s="9">
        <v>77.2</v>
      </c>
      <c r="Z15" s="2" t="s">
        <v>68</v>
      </c>
      <c r="AA15" s="10">
        <f>VLOOKUP(C15,[1]Sheet1!$C$2:$X$1165,20,0)</f>
        <v>25.5</v>
      </c>
      <c r="AB15" s="1">
        <v>46.18</v>
      </c>
      <c r="AC15" s="11">
        <v>46.18</v>
      </c>
      <c r="AD15" s="1">
        <v>11</v>
      </c>
      <c r="AE15" s="12" t="s">
        <v>69</v>
      </c>
    </row>
    <row r="16" spans="1:31" ht="21" x14ac:dyDescent="0.2">
      <c r="A16" s="1">
        <v>15</v>
      </c>
      <c r="B16" s="13" t="s">
        <v>31</v>
      </c>
      <c r="C16" s="5" t="s">
        <v>110</v>
      </c>
      <c r="D16" s="47" t="s">
        <v>111</v>
      </c>
      <c r="E16" s="47" t="s">
        <v>112</v>
      </c>
      <c r="F16" s="47" t="s">
        <v>35</v>
      </c>
      <c r="G16" s="47" t="s">
        <v>36</v>
      </c>
      <c r="H16" s="47" t="s">
        <v>60</v>
      </c>
      <c r="I16" s="47" t="s">
        <v>61</v>
      </c>
      <c r="J16" s="47" t="s">
        <v>73</v>
      </c>
      <c r="K16" s="47" t="s">
        <v>74</v>
      </c>
      <c r="L16" s="47" t="s">
        <v>36</v>
      </c>
      <c r="M16" s="47" t="s">
        <v>60</v>
      </c>
      <c r="N16" s="47" t="s">
        <v>64</v>
      </c>
      <c r="O16" s="47" t="s">
        <v>65</v>
      </c>
      <c r="P16" s="47" t="s">
        <v>66</v>
      </c>
      <c r="Q16" s="14" t="s">
        <v>113</v>
      </c>
      <c r="R16" s="6" t="s">
        <v>67</v>
      </c>
      <c r="S16" s="7" t="s">
        <v>46</v>
      </c>
      <c r="T16" s="5" t="s">
        <v>46</v>
      </c>
      <c r="U16" s="5" t="s">
        <v>46</v>
      </c>
      <c r="V16" s="5" t="s">
        <v>48</v>
      </c>
      <c r="W16" s="8">
        <v>0</v>
      </c>
      <c r="X16" s="8">
        <v>0</v>
      </c>
      <c r="Y16" s="9">
        <v>78.88</v>
      </c>
      <c r="Z16" s="2" t="s">
        <v>68</v>
      </c>
      <c r="AA16" s="10">
        <f>VLOOKUP(C16,[1]Sheet1!$C$2:$X$1165,20,0)</f>
        <v>23.7</v>
      </c>
      <c r="AB16" s="1">
        <v>45.771999999999998</v>
      </c>
      <c r="AC16" s="11">
        <v>45.771999999999998</v>
      </c>
      <c r="AD16" s="1">
        <v>12</v>
      </c>
      <c r="AE16" s="12" t="s">
        <v>69</v>
      </c>
    </row>
    <row r="17" spans="1:31" ht="21" x14ac:dyDescent="0.2">
      <c r="A17" s="1">
        <v>16</v>
      </c>
      <c r="B17" s="13" t="s">
        <v>31</v>
      </c>
      <c r="C17" s="5" t="s">
        <v>114</v>
      </c>
      <c r="D17" s="47" t="s">
        <v>115</v>
      </c>
      <c r="E17" s="47" t="s">
        <v>116</v>
      </c>
      <c r="F17" s="47" t="s">
        <v>35</v>
      </c>
      <c r="G17" s="47" t="s">
        <v>36</v>
      </c>
      <c r="H17" s="47" t="s">
        <v>60</v>
      </c>
      <c r="I17" s="47" t="s">
        <v>61</v>
      </c>
      <c r="J17" s="47" t="s">
        <v>73</v>
      </c>
      <c r="K17" s="47" t="s">
        <v>74</v>
      </c>
      <c r="L17" s="47" t="s">
        <v>36</v>
      </c>
      <c r="M17" s="47" t="s">
        <v>60</v>
      </c>
      <c r="N17" s="47" t="s">
        <v>64</v>
      </c>
      <c r="O17" s="47" t="s">
        <v>65</v>
      </c>
      <c r="P17" s="47" t="s">
        <v>66</v>
      </c>
      <c r="Q17" s="14" t="s">
        <v>117</v>
      </c>
      <c r="R17" s="6" t="s">
        <v>67</v>
      </c>
      <c r="S17" s="7" t="s">
        <v>46</v>
      </c>
      <c r="T17" s="5" t="s">
        <v>46</v>
      </c>
      <c r="U17" s="5" t="s">
        <v>46</v>
      </c>
      <c r="V17" s="5" t="s">
        <v>48</v>
      </c>
      <c r="W17" s="8">
        <v>0</v>
      </c>
      <c r="X17" s="8">
        <v>0</v>
      </c>
      <c r="Y17" s="9">
        <v>82.08</v>
      </c>
      <c r="Z17" s="2" t="s">
        <v>68</v>
      </c>
      <c r="AA17" s="10">
        <f>VLOOKUP(C17,[1]Sheet1!$C$2:$X$1165,20,0)</f>
        <v>21.2</v>
      </c>
      <c r="AB17" s="1">
        <v>45.552</v>
      </c>
      <c r="AC17" s="11">
        <v>45.552</v>
      </c>
      <c r="AD17" s="1">
        <v>13</v>
      </c>
      <c r="AE17" s="12" t="s">
        <v>69</v>
      </c>
    </row>
    <row r="18" spans="1:31" ht="21" x14ac:dyDescent="0.2">
      <c r="A18" s="1">
        <v>17</v>
      </c>
      <c r="B18" s="13" t="s">
        <v>31</v>
      </c>
      <c r="C18" s="5" t="s">
        <v>118</v>
      </c>
      <c r="D18" s="47" t="s">
        <v>119</v>
      </c>
      <c r="E18" s="47" t="s">
        <v>120</v>
      </c>
      <c r="F18" s="47" t="s">
        <v>105</v>
      </c>
      <c r="G18" s="47" t="s">
        <v>36</v>
      </c>
      <c r="H18" s="47" t="s">
        <v>60</v>
      </c>
      <c r="I18" s="47" t="s">
        <v>61</v>
      </c>
      <c r="J18" s="47" t="s">
        <v>73</v>
      </c>
      <c r="K18" s="47" t="s">
        <v>74</v>
      </c>
      <c r="L18" s="47" t="s">
        <v>36</v>
      </c>
      <c r="M18" s="47" t="s">
        <v>60</v>
      </c>
      <c r="N18" s="47" t="s">
        <v>64</v>
      </c>
      <c r="O18" s="47" t="s">
        <v>65</v>
      </c>
      <c r="P18" s="47" t="s">
        <v>66</v>
      </c>
      <c r="Q18" s="14">
        <v>71.760000000000005</v>
      </c>
      <c r="R18" s="6" t="s">
        <v>67</v>
      </c>
      <c r="S18" s="7" t="s">
        <v>46</v>
      </c>
      <c r="T18" s="5" t="s">
        <v>46</v>
      </c>
      <c r="U18" s="5" t="s">
        <v>46</v>
      </c>
      <c r="V18" s="5" t="s">
        <v>48</v>
      </c>
      <c r="W18" s="8">
        <v>0</v>
      </c>
      <c r="X18" s="8">
        <v>0</v>
      </c>
      <c r="Y18" s="9">
        <v>71.760000000000005</v>
      </c>
      <c r="Z18" s="2" t="s">
        <v>68</v>
      </c>
      <c r="AA18" s="10">
        <f>VLOOKUP(C18,[1]Sheet1!$C$2:$X$1165,20,0)</f>
        <v>28</v>
      </c>
      <c r="AB18" s="1">
        <v>45.504000000000005</v>
      </c>
      <c r="AC18" s="11">
        <v>45.504000000000005</v>
      </c>
      <c r="AD18" s="1">
        <v>14</v>
      </c>
      <c r="AE18" s="12" t="s">
        <v>69</v>
      </c>
    </row>
    <row r="19" spans="1:31" ht="21" x14ac:dyDescent="0.2">
      <c r="A19" s="1">
        <v>18</v>
      </c>
      <c r="B19" s="13" t="s">
        <v>31</v>
      </c>
      <c r="C19" s="5" t="s">
        <v>121</v>
      </c>
      <c r="D19" s="47" t="s">
        <v>122</v>
      </c>
      <c r="E19" s="47" t="s">
        <v>123</v>
      </c>
      <c r="F19" s="47" t="s">
        <v>35</v>
      </c>
      <c r="G19" s="47" t="s">
        <v>36</v>
      </c>
      <c r="H19" s="47" t="s">
        <v>60</v>
      </c>
      <c r="I19" s="47" t="s">
        <v>61</v>
      </c>
      <c r="J19" s="47" t="s">
        <v>73</v>
      </c>
      <c r="K19" s="47" t="s">
        <v>74</v>
      </c>
      <c r="L19" s="47" t="s">
        <v>36</v>
      </c>
      <c r="M19" s="47" t="s">
        <v>60</v>
      </c>
      <c r="N19" s="47" t="s">
        <v>64</v>
      </c>
      <c r="O19" s="47" t="s">
        <v>65</v>
      </c>
      <c r="P19" s="47" t="s">
        <v>66</v>
      </c>
      <c r="Q19" s="14" t="s">
        <v>124</v>
      </c>
      <c r="R19" s="6" t="s">
        <v>67</v>
      </c>
      <c r="S19" s="7" t="s">
        <v>46</v>
      </c>
      <c r="T19" s="5" t="s">
        <v>46</v>
      </c>
      <c r="U19" s="5" t="s">
        <v>46</v>
      </c>
      <c r="V19" s="5" t="s">
        <v>48</v>
      </c>
      <c r="W19" s="8">
        <v>0</v>
      </c>
      <c r="X19" s="8">
        <v>0</v>
      </c>
      <c r="Y19" s="9">
        <v>78.66</v>
      </c>
      <c r="Z19" s="2" t="s">
        <v>68</v>
      </c>
      <c r="AA19" s="10">
        <f>VLOOKUP(C19,[1]Sheet1!$C$2:$X$1165,20,0)</f>
        <v>22.6</v>
      </c>
      <c r="AB19" s="1">
        <v>45.024000000000001</v>
      </c>
      <c r="AC19" s="11">
        <v>45.024000000000001</v>
      </c>
      <c r="AD19" s="1">
        <v>15</v>
      </c>
      <c r="AE19" s="12" t="s">
        <v>69</v>
      </c>
    </row>
    <row r="20" spans="1:31" ht="21" x14ac:dyDescent="0.2">
      <c r="A20" s="1">
        <v>19</v>
      </c>
      <c r="B20" s="13" t="s">
        <v>31</v>
      </c>
      <c r="C20" s="5" t="s">
        <v>125</v>
      </c>
      <c r="D20" s="47" t="s">
        <v>126</v>
      </c>
      <c r="E20" s="47" t="s">
        <v>127</v>
      </c>
      <c r="F20" s="47" t="s">
        <v>35</v>
      </c>
      <c r="G20" s="47" t="s">
        <v>36</v>
      </c>
      <c r="H20" s="47" t="s">
        <v>60</v>
      </c>
      <c r="I20" s="47" t="s">
        <v>61</v>
      </c>
      <c r="J20" s="47" t="s">
        <v>73</v>
      </c>
      <c r="K20" s="47" t="s">
        <v>74</v>
      </c>
      <c r="L20" s="47" t="s">
        <v>36</v>
      </c>
      <c r="M20" s="47" t="s">
        <v>60</v>
      </c>
      <c r="N20" s="47" t="s">
        <v>64</v>
      </c>
      <c r="O20" s="47" t="s">
        <v>65</v>
      </c>
      <c r="P20" s="47" t="s">
        <v>66</v>
      </c>
      <c r="Q20" s="14" t="s">
        <v>128</v>
      </c>
      <c r="R20" s="6" t="s">
        <v>67</v>
      </c>
      <c r="S20" s="7" t="s">
        <v>46</v>
      </c>
      <c r="T20" s="5" t="s">
        <v>46</v>
      </c>
      <c r="U20" s="5" t="s">
        <v>46</v>
      </c>
      <c r="V20" s="5" t="s">
        <v>48</v>
      </c>
      <c r="W20" s="8">
        <v>0</v>
      </c>
      <c r="X20" s="8">
        <v>0</v>
      </c>
      <c r="Y20" s="9">
        <v>78</v>
      </c>
      <c r="Z20" s="2" t="s">
        <v>68</v>
      </c>
      <c r="AA20" s="10">
        <f>VLOOKUP(C20,[1]Sheet1!$C$2:$X$1165,20,0)</f>
        <v>22.700000000000003</v>
      </c>
      <c r="AB20" s="1">
        <v>44.820000000000007</v>
      </c>
      <c r="AC20" s="11">
        <v>44.820000000000007</v>
      </c>
      <c r="AD20" s="1">
        <v>16</v>
      </c>
      <c r="AE20" s="12" t="s">
        <v>69</v>
      </c>
    </row>
    <row r="21" spans="1:31" ht="21" x14ac:dyDescent="0.2">
      <c r="A21" s="1">
        <v>20</v>
      </c>
      <c r="B21" s="13" t="s">
        <v>31</v>
      </c>
      <c r="C21" s="5" t="s">
        <v>129</v>
      </c>
      <c r="D21" s="47" t="s">
        <v>130</v>
      </c>
      <c r="E21" s="47" t="s">
        <v>131</v>
      </c>
      <c r="F21" s="47" t="s">
        <v>105</v>
      </c>
      <c r="G21" s="47" t="s">
        <v>36</v>
      </c>
      <c r="H21" s="47" t="s">
        <v>60</v>
      </c>
      <c r="I21" s="47" t="s">
        <v>61</v>
      </c>
      <c r="J21" s="47" t="s">
        <v>73</v>
      </c>
      <c r="K21" s="47" t="s">
        <v>74</v>
      </c>
      <c r="L21" s="47" t="s">
        <v>36</v>
      </c>
      <c r="M21" s="47" t="s">
        <v>60</v>
      </c>
      <c r="N21" s="47" t="s">
        <v>64</v>
      </c>
      <c r="O21" s="47" t="s">
        <v>65</v>
      </c>
      <c r="P21" s="47" t="s">
        <v>66</v>
      </c>
      <c r="Q21" s="14" t="s">
        <v>132</v>
      </c>
      <c r="R21" s="6" t="s">
        <v>67</v>
      </c>
      <c r="S21" s="7" t="s">
        <v>46</v>
      </c>
      <c r="T21" s="5" t="s">
        <v>46</v>
      </c>
      <c r="U21" s="5" t="s">
        <v>47</v>
      </c>
      <c r="V21" s="5" t="s">
        <v>48</v>
      </c>
      <c r="W21" s="8">
        <v>0</v>
      </c>
      <c r="X21" s="8">
        <v>0</v>
      </c>
      <c r="Y21" s="9">
        <v>76.56</v>
      </c>
      <c r="Z21" s="2" t="s">
        <v>68</v>
      </c>
      <c r="AA21" s="10">
        <f>VLOOKUP(C21,[1]Sheet1!$C$2:$X$1165,20,0)</f>
        <v>23.200000000000003</v>
      </c>
      <c r="AB21" s="1">
        <v>44.544000000000004</v>
      </c>
      <c r="AC21" s="11">
        <v>44.544000000000004</v>
      </c>
      <c r="AD21" s="1">
        <v>17</v>
      </c>
      <c r="AE21" s="12" t="s">
        <v>69</v>
      </c>
    </row>
    <row r="22" spans="1:31" ht="21" x14ac:dyDescent="0.2">
      <c r="A22" s="1">
        <v>21</v>
      </c>
      <c r="B22" s="13" t="s">
        <v>31</v>
      </c>
      <c r="C22" s="5" t="s">
        <v>133</v>
      </c>
      <c r="D22" s="47" t="s">
        <v>134</v>
      </c>
      <c r="E22" s="47" t="s">
        <v>135</v>
      </c>
      <c r="F22" s="47" t="s">
        <v>35</v>
      </c>
      <c r="G22" s="47" t="s">
        <v>36</v>
      </c>
      <c r="H22" s="47" t="s">
        <v>60</v>
      </c>
      <c r="I22" s="47" t="s">
        <v>61</v>
      </c>
      <c r="J22" s="47" t="s">
        <v>73</v>
      </c>
      <c r="K22" s="47" t="s">
        <v>74</v>
      </c>
      <c r="L22" s="47" t="s">
        <v>36</v>
      </c>
      <c r="M22" s="47" t="s">
        <v>60</v>
      </c>
      <c r="N22" s="47" t="s">
        <v>64</v>
      </c>
      <c r="O22" s="47" t="s">
        <v>65</v>
      </c>
      <c r="P22" s="47" t="s">
        <v>66</v>
      </c>
      <c r="Q22" s="14" t="s">
        <v>136</v>
      </c>
      <c r="R22" s="6" t="s">
        <v>67</v>
      </c>
      <c r="S22" s="7" t="s">
        <v>46</v>
      </c>
      <c r="T22" s="5" t="s">
        <v>46</v>
      </c>
      <c r="U22" s="5" t="s">
        <v>46</v>
      </c>
      <c r="V22" s="5" t="s">
        <v>48</v>
      </c>
      <c r="W22" s="8">
        <v>0</v>
      </c>
      <c r="X22" s="8">
        <v>0</v>
      </c>
      <c r="Y22" s="9">
        <v>74.72</v>
      </c>
      <c r="Z22" s="2" t="s">
        <v>68</v>
      </c>
      <c r="AA22" s="10">
        <f>VLOOKUP(C22,[1]Sheet1!$C$2:$X$1165,20,0)</f>
        <v>23.1</v>
      </c>
      <c r="AB22" s="1">
        <v>43.748000000000005</v>
      </c>
      <c r="AC22" s="11">
        <v>43.748000000000005</v>
      </c>
      <c r="AD22" s="1">
        <v>18</v>
      </c>
      <c r="AE22" s="12" t="s">
        <v>69</v>
      </c>
    </row>
    <row r="23" spans="1:31" ht="21" x14ac:dyDescent="0.2">
      <c r="A23" s="1">
        <v>22</v>
      </c>
      <c r="B23" s="13" t="s">
        <v>31</v>
      </c>
      <c r="C23" s="5" t="s">
        <v>137</v>
      </c>
      <c r="D23" s="47" t="s">
        <v>138</v>
      </c>
      <c r="E23" s="47" t="s">
        <v>139</v>
      </c>
      <c r="F23" s="47" t="s">
        <v>35</v>
      </c>
      <c r="G23" s="47" t="s">
        <v>36</v>
      </c>
      <c r="H23" s="47" t="s">
        <v>60</v>
      </c>
      <c r="I23" s="47" t="s">
        <v>61</v>
      </c>
      <c r="J23" s="47" t="s">
        <v>73</v>
      </c>
      <c r="K23" s="47" t="s">
        <v>74</v>
      </c>
      <c r="L23" s="47" t="s">
        <v>36</v>
      </c>
      <c r="M23" s="47" t="s">
        <v>60</v>
      </c>
      <c r="N23" s="47" t="s">
        <v>64</v>
      </c>
      <c r="O23" s="47" t="s">
        <v>65</v>
      </c>
      <c r="P23" s="47" t="s">
        <v>66</v>
      </c>
      <c r="Q23" s="14" t="s">
        <v>140</v>
      </c>
      <c r="R23" s="6" t="s">
        <v>67</v>
      </c>
      <c r="S23" s="7" t="s">
        <v>46</v>
      </c>
      <c r="T23" s="5" t="s">
        <v>46</v>
      </c>
      <c r="U23" s="5" t="s">
        <v>47</v>
      </c>
      <c r="V23" s="5" t="s">
        <v>141</v>
      </c>
      <c r="W23" s="8">
        <v>3</v>
      </c>
      <c r="X23" s="8">
        <v>0</v>
      </c>
      <c r="Y23" s="9">
        <v>78.319999999999993</v>
      </c>
      <c r="Z23" s="2" t="s">
        <v>68</v>
      </c>
      <c r="AA23" s="10">
        <f>VLOOKUP(C23,[1]Sheet1!$C$2:$X$1165,20,0)</f>
        <v>15.599999999999998</v>
      </c>
      <c r="AB23" s="1">
        <v>40.687999999999995</v>
      </c>
      <c r="AC23" s="11">
        <v>43.687999999999995</v>
      </c>
      <c r="AD23" s="1">
        <v>19</v>
      </c>
      <c r="AE23" s="12" t="s">
        <v>69</v>
      </c>
    </row>
    <row r="24" spans="1:31" ht="21" x14ac:dyDescent="0.2">
      <c r="A24" s="1">
        <v>23</v>
      </c>
      <c r="B24" s="13" t="s">
        <v>31</v>
      </c>
      <c r="C24" s="5" t="s">
        <v>142</v>
      </c>
      <c r="D24" s="47" t="s">
        <v>143</v>
      </c>
      <c r="E24" s="47" t="s">
        <v>144</v>
      </c>
      <c r="F24" s="47" t="s">
        <v>35</v>
      </c>
      <c r="G24" s="47" t="s">
        <v>36</v>
      </c>
      <c r="H24" s="47" t="s">
        <v>60</v>
      </c>
      <c r="I24" s="47" t="s">
        <v>61</v>
      </c>
      <c r="J24" s="47" t="s">
        <v>73</v>
      </c>
      <c r="K24" s="47" t="s">
        <v>74</v>
      </c>
      <c r="L24" s="47" t="s">
        <v>36</v>
      </c>
      <c r="M24" s="47" t="s">
        <v>60</v>
      </c>
      <c r="N24" s="47" t="s">
        <v>64</v>
      </c>
      <c r="O24" s="47" t="s">
        <v>65</v>
      </c>
      <c r="P24" s="47" t="s">
        <v>66</v>
      </c>
      <c r="Q24" s="14" t="s">
        <v>145</v>
      </c>
      <c r="R24" s="6" t="s">
        <v>67</v>
      </c>
      <c r="S24" s="7" t="s">
        <v>46</v>
      </c>
      <c r="T24" s="5" t="s">
        <v>46</v>
      </c>
      <c r="U24" s="5" t="s">
        <v>47</v>
      </c>
      <c r="V24" s="5" t="s">
        <v>48</v>
      </c>
      <c r="W24" s="8">
        <v>0</v>
      </c>
      <c r="X24" s="8">
        <v>0</v>
      </c>
      <c r="Y24" s="9">
        <v>76.92</v>
      </c>
      <c r="Z24" s="2" t="s">
        <v>68</v>
      </c>
      <c r="AA24" s="10">
        <f>VLOOKUP(C24,[1]Sheet1!$C$2:$X$1165,20,0)</f>
        <v>20.9</v>
      </c>
      <c r="AB24" s="1">
        <v>43.308</v>
      </c>
      <c r="AC24" s="11">
        <v>43.308</v>
      </c>
      <c r="AD24" s="1">
        <v>20</v>
      </c>
      <c r="AE24" s="12" t="s">
        <v>69</v>
      </c>
    </row>
    <row r="25" spans="1:31" ht="21" x14ac:dyDescent="0.2">
      <c r="A25" s="1">
        <v>24</v>
      </c>
      <c r="B25" s="13" t="s">
        <v>31</v>
      </c>
      <c r="C25" s="5" t="s">
        <v>146</v>
      </c>
      <c r="D25" s="47" t="s">
        <v>147</v>
      </c>
      <c r="E25" s="47" t="s">
        <v>148</v>
      </c>
      <c r="F25" s="47" t="s">
        <v>35</v>
      </c>
      <c r="G25" s="47" t="s">
        <v>36</v>
      </c>
      <c r="H25" s="47" t="s">
        <v>60</v>
      </c>
      <c r="I25" s="47" t="s">
        <v>61</v>
      </c>
      <c r="J25" s="47" t="s">
        <v>73</v>
      </c>
      <c r="K25" s="47" t="s">
        <v>74</v>
      </c>
      <c r="L25" s="47" t="s">
        <v>36</v>
      </c>
      <c r="M25" s="47" t="s">
        <v>60</v>
      </c>
      <c r="N25" s="47" t="s">
        <v>64</v>
      </c>
      <c r="O25" s="47" t="s">
        <v>65</v>
      </c>
      <c r="P25" s="47" t="s">
        <v>66</v>
      </c>
      <c r="Q25" s="14" t="s">
        <v>149</v>
      </c>
      <c r="R25" s="6" t="s">
        <v>67</v>
      </c>
      <c r="S25" s="7" t="s">
        <v>46</v>
      </c>
      <c r="T25" s="5" t="s">
        <v>46</v>
      </c>
      <c r="U25" s="5" t="s">
        <v>46</v>
      </c>
      <c r="V25" s="5" t="s">
        <v>48</v>
      </c>
      <c r="W25" s="8">
        <v>0</v>
      </c>
      <c r="X25" s="8">
        <v>0</v>
      </c>
      <c r="Y25" s="9">
        <v>77.040000000000006</v>
      </c>
      <c r="Z25" s="2" t="s">
        <v>68</v>
      </c>
      <c r="AA25" s="10">
        <f>VLOOKUP(C25,[1]Sheet1!$C$2:$X$1165,20,0)</f>
        <v>20.100000000000001</v>
      </c>
      <c r="AB25" s="1">
        <v>42.876000000000005</v>
      </c>
      <c r="AC25" s="11">
        <v>42.876000000000005</v>
      </c>
      <c r="AD25" s="1">
        <v>21</v>
      </c>
      <c r="AE25" s="12" t="s">
        <v>69</v>
      </c>
    </row>
    <row r="26" spans="1:31" ht="21" x14ac:dyDescent="0.2">
      <c r="A26" s="1">
        <v>25</v>
      </c>
      <c r="B26" s="13" t="s">
        <v>31</v>
      </c>
      <c r="C26" s="5" t="s">
        <v>150</v>
      </c>
      <c r="D26" s="47" t="s">
        <v>151</v>
      </c>
      <c r="E26" s="47" t="s">
        <v>152</v>
      </c>
      <c r="F26" s="47" t="s">
        <v>35</v>
      </c>
      <c r="G26" s="47" t="s">
        <v>36</v>
      </c>
      <c r="H26" s="47" t="s">
        <v>60</v>
      </c>
      <c r="I26" s="47" t="s">
        <v>61</v>
      </c>
      <c r="J26" s="47" t="s">
        <v>73</v>
      </c>
      <c r="K26" s="47" t="s">
        <v>74</v>
      </c>
      <c r="L26" s="47" t="s">
        <v>36</v>
      </c>
      <c r="M26" s="47" t="s">
        <v>60</v>
      </c>
      <c r="N26" s="47" t="s">
        <v>64</v>
      </c>
      <c r="O26" s="47" t="s">
        <v>65</v>
      </c>
      <c r="P26" s="47" t="s">
        <v>66</v>
      </c>
      <c r="Q26" s="14" t="s">
        <v>153</v>
      </c>
      <c r="R26" s="6" t="s">
        <v>67</v>
      </c>
      <c r="S26" s="7" t="s">
        <v>46</v>
      </c>
      <c r="T26" s="5" t="s">
        <v>46</v>
      </c>
      <c r="U26" s="5" t="s">
        <v>46</v>
      </c>
      <c r="V26" s="5" t="s">
        <v>48</v>
      </c>
      <c r="W26" s="8">
        <v>0</v>
      </c>
      <c r="X26" s="8">
        <v>0</v>
      </c>
      <c r="Y26" s="9">
        <v>75.599999999999994</v>
      </c>
      <c r="Z26" s="2" t="s">
        <v>68</v>
      </c>
      <c r="AA26" s="10">
        <f>VLOOKUP(C26,[1]Sheet1!$C$2:$X$1165,20,0)</f>
        <v>19.8</v>
      </c>
      <c r="AB26" s="1">
        <v>42.12</v>
      </c>
      <c r="AC26" s="11">
        <v>42.12</v>
      </c>
      <c r="AD26" s="1">
        <v>22</v>
      </c>
      <c r="AE26" s="12" t="s">
        <v>69</v>
      </c>
    </row>
    <row r="27" spans="1:31" ht="21" x14ac:dyDescent="0.2">
      <c r="A27" s="1">
        <v>26</v>
      </c>
      <c r="B27" s="13" t="s">
        <v>31</v>
      </c>
      <c r="C27" s="5" t="s">
        <v>154</v>
      </c>
      <c r="D27" s="47" t="s">
        <v>155</v>
      </c>
      <c r="E27" s="47" t="s">
        <v>156</v>
      </c>
      <c r="F27" s="47" t="s">
        <v>35</v>
      </c>
      <c r="G27" s="47" t="s">
        <v>36</v>
      </c>
      <c r="H27" s="47" t="s">
        <v>60</v>
      </c>
      <c r="I27" s="47" t="s">
        <v>61</v>
      </c>
      <c r="J27" s="47" t="s">
        <v>73</v>
      </c>
      <c r="K27" s="47" t="s">
        <v>74</v>
      </c>
      <c r="L27" s="47" t="s">
        <v>36</v>
      </c>
      <c r="M27" s="47" t="s">
        <v>60</v>
      </c>
      <c r="N27" s="47" t="s">
        <v>64</v>
      </c>
      <c r="O27" s="47" t="s">
        <v>65</v>
      </c>
      <c r="P27" s="47" t="s">
        <v>66</v>
      </c>
      <c r="Q27" s="14" t="s">
        <v>136</v>
      </c>
      <c r="R27" s="6" t="s">
        <v>67</v>
      </c>
      <c r="S27" s="7" t="s">
        <v>46</v>
      </c>
      <c r="T27" s="5" t="s">
        <v>46</v>
      </c>
      <c r="U27" s="5" t="s">
        <v>46</v>
      </c>
      <c r="V27" s="5" t="s">
        <v>48</v>
      </c>
      <c r="W27" s="8">
        <v>0</v>
      </c>
      <c r="X27" s="8">
        <v>0</v>
      </c>
      <c r="Y27" s="9">
        <v>74.72</v>
      </c>
      <c r="Z27" s="2" t="s">
        <v>68</v>
      </c>
      <c r="AA27" s="10">
        <f>VLOOKUP(C27,[1]Sheet1!$C$2:$X$1165,20,0)</f>
        <v>20.100000000000001</v>
      </c>
      <c r="AB27" s="1">
        <v>41.948</v>
      </c>
      <c r="AC27" s="11">
        <v>41.948</v>
      </c>
      <c r="AD27" s="1">
        <v>23</v>
      </c>
      <c r="AE27" s="12" t="s">
        <v>69</v>
      </c>
    </row>
    <row r="28" spans="1:31" ht="21" x14ac:dyDescent="0.2">
      <c r="A28" s="1">
        <v>27</v>
      </c>
      <c r="B28" s="13" t="s">
        <v>31</v>
      </c>
      <c r="C28" s="5" t="s">
        <v>157</v>
      </c>
      <c r="D28" s="47" t="s">
        <v>158</v>
      </c>
      <c r="E28" s="47" t="s">
        <v>159</v>
      </c>
      <c r="F28" s="47" t="s">
        <v>35</v>
      </c>
      <c r="G28" s="47" t="s">
        <v>36</v>
      </c>
      <c r="H28" s="47" t="s">
        <v>60</v>
      </c>
      <c r="I28" s="47" t="s">
        <v>61</v>
      </c>
      <c r="J28" s="47" t="s">
        <v>73</v>
      </c>
      <c r="K28" s="47" t="s">
        <v>74</v>
      </c>
      <c r="L28" s="47" t="s">
        <v>36</v>
      </c>
      <c r="M28" s="47" t="s">
        <v>60</v>
      </c>
      <c r="N28" s="47" t="s">
        <v>64</v>
      </c>
      <c r="O28" s="47" t="s">
        <v>65</v>
      </c>
      <c r="P28" s="47" t="s">
        <v>66</v>
      </c>
      <c r="Q28" s="14" t="s">
        <v>160</v>
      </c>
      <c r="R28" s="6" t="s">
        <v>67</v>
      </c>
      <c r="S28" s="7" t="s">
        <v>46</v>
      </c>
      <c r="T28" s="5" t="s">
        <v>46</v>
      </c>
      <c r="U28" s="5" t="s">
        <v>47</v>
      </c>
      <c r="V28" s="5" t="s">
        <v>48</v>
      </c>
      <c r="W28" s="8">
        <v>0</v>
      </c>
      <c r="X28" s="8">
        <v>0</v>
      </c>
      <c r="Y28" s="9">
        <v>76.64</v>
      </c>
      <c r="Z28" s="2" t="s">
        <v>68</v>
      </c>
      <c r="AA28" s="10">
        <f>VLOOKUP(C28,[1]Sheet1!$C$2:$X$1165,20,0)</f>
        <v>18.5</v>
      </c>
      <c r="AB28" s="1">
        <v>41.756</v>
      </c>
      <c r="AC28" s="11">
        <v>41.756</v>
      </c>
      <c r="AD28" s="1">
        <v>24</v>
      </c>
      <c r="AE28" s="12" t="s">
        <v>69</v>
      </c>
    </row>
    <row r="29" spans="1:31" ht="21" x14ac:dyDescent="0.2">
      <c r="A29" s="1">
        <v>28</v>
      </c>
      <c r="B29" s="13" t="s">
        <v>31</v>
      </c>
      <c r="C29" s="5" t="s">
        <v>161</v>
      </c>
      <c r="D29" s="47" t="s">
        <v>162</v>
      </c>
      <c r="E29" s="47" t="s">
        <v>163</v>
      </c>
      <c r="F29" s="47" t="s">
        <v>105</v>
      </c>
      <c r="G29" s="47" t="s">
        <v>36</v>
      </c>
      <c r="H29" s="47" t="s">
        <v>60</v>
      </c>
      <c r="I29" s="47" t="s">
        <v>61</v>
      </c>
      <c r="J29" s="47" t="s">
        <v>73</v>
      </c>
      <c r="K29" s="47" t="s">
        <v>74</v>
      </c>
      <c r="L29" s="47" t="s">
        <v>36</v>
      </c>
      <c r="M29" s="47" t="s">
        <v>60</v>
      </c>
      <c r="N29" s="47" t="s">
        <v>64</v>
      </c>
      <c r="O29" s="47" t="s">
        <v>65</v>
      </c>
      <c r="P29" s="47" t="s">
        <v>66</v>
      </c>
      <c r="Q29" s="14" t="s">
        <v>164</v>
      </c>
      <c r="R29" s="6" t="s">
        <v>67</v>
      </c>
      <c r="S29" s="7" t="s">
        <v>46</v>
      </c>
      <c r="T29" s="5" t="s">
        <v>46</v>
      </c>
      <c r="U29" s="5" t="s">
        <v>47</v>
      </c>
      <c r="V29" s="5" t="s">
        <v>48</v>
      </c>
      <c r="W29" s="8">
        <v>0</v>
      </c>
      <c r="X29" s="8">
        <v>0</v>
      </c>
      <c r="Y29" s="9">
        <v>72.760000000000005</v>
      </c>
      <c r="Z29" s="2" t="s">
        <v>68</v>
      </c>
      <c r="AA29" s="10">
        <f>VLOOKUP(C29,[1]Sheet1!$C$2:$X$1165,20,0)</f>
        <v>20.9</v>
      </c>
      <c r="AB29" s="1">
        <v>41.644000000000005</v>
      </c>
      <c r="AC29" s="11">
        <v>41.644000000000005</v>
      </c>
      <c r="AD29" s="1">
        <v>25</v>
      </c>
      <c r="AE29" s="12" t="s">
        <v>69</v>
      </c>
    </row>
    <row r="30" spans="1:31" ht="21" x14ac:dyDescent="0.2">
      <c r="A30" s="1">
        <v>29</v>
      </c>
      <c r="B30" s="13" t="s">
        <v>31</v>
      </c>
      <c r="C30" s="5" t="s">
        <v>165</v>
      </c>
      <c r="D30" s="47" t="s">
        <v>166</v>
      </c>
      <c r="E30" s="47" t="s">
        <v>167</v>
      </c>
      <c r="F30" s="47" t="s">
        <v>105</v>
      </c>
      <c r="G30" s="47" t="s">
        <v>36</v>
      </c>
      <c r="H30" s="47" t="s">
        <v>60</v>
      </c>
      <c r="I30" s="47" t="s">
        <v>61</v>
      </c>
      <c r="J30" s="47" t="s">
        <v>73</v>
      </c>
      <c r="K30" s="47" t="s">
        <v>74</v>
      </c>
      <c r="L30" s="47" t="s">
        <v>36</v>
      </c>
      <c r="M30" s="47" t="s">
        <v>60</v>
      </c>
      <c r="N30" s="47" t="s">
        <v>64</v>
      </c>
      <c r="O30" s="47" t="s">
        <v>65</v>
      </c>
      <c r="P30" s="47" t="s">
        <v>66</v>
      </c>
      <c r="Q30" s="14" t="s">
        <v>168</v>
      </c>
      <c r="R30" s="6" t="s">
        <v>67</v>
      </c>
      <c r="S30" s="7" t="s">
        <v>46</v>
      </c>
      <c r="T30" s="5" t="s">
        <v>46</v>
      </c>
      <c r="U30" s="5" t="s">
        <v>46</v>
      </c>
      <c r="V30" s="5" t="s">
        <v>48</v>
      </c>
      <c r="W30" s="8">
        <v>0</v>
      </c>
      <c r="X30" s="8">
        <v>0</v>
      </c>
      <c r="Y30" s="9">
        <v>70.81</v>
      </c>
      <c r="Z30" s="2" t="s">
        <v>68</v>
      </c>
      <c r="AA30" s="10">
        <f>VLOOKUP(C30,[1]Sheet1!$C$2:$X$1165,20,0)</f>
        <v>21.4</v>
      </c>
      <c r="AB30" s="1">
        <v>41.164000000000001</v>
      </c>
      <c r="AC30" s="11">
        <v>41.164000000000001</v>
      </c>
      <c r="AD30" s="1">
        <v>26</v>
      </c>
      <c r="AE30" s="12" t="s">
        <v>69</v>
      </c>
    </row>
    <row r="31" spans="1:31" ht="21" x14ac:dyDescent="0.2">
      <c r="A31" s="1">
        <v>30</v>
      </c>
      <c r="B31" s="13" t="s">
        <v>31</v>
      </c>
      <c r="C31" s="5" t="s">
        <v>169</v>
      </c>
      <c r="D31" s="47" t="s">
        <v>170</v>
      </c>
      <c r="E31" s="47" t="s">
        <v>171</v>
      </c>
      <c r="F31" s="47" t="s">
        <v>105</v>
      </c>
      <c r="G31" s="47" t="s">
        <v>36</v>
      </c>
      <c r="H31" s="47" t="s">
        <v>60</v>
      </c>
      <c r="I31" s="47" t="s">
        <v>61</v>
      </c>
      <c r="J31" s="47" t="s">
        <v>73</v>
      </c>
      <c r="K31" s="47" t="s">
        <v>74</v>
      </c>
      <c r="L31" s="47" t="s">
        <v>36</v>
      </c>
      <c r="M31" s="47" t="s">
        <v>60</v>
      </c>
      <c r="N31" s="47" t="s">
        <v>64</v>
      </c>
      <c r="O31" s="47" t="s">
        <v>65</v>
      </c>
      <c r="P31" s="47" t="s">
        <v>66</v>
      </c>
      <c r="Q31" s="14" t="s">
        <v>172</v>
      </c>
      <c r="R31" s="6" t="s">
        <v>67</v>
      </c>
      <c r="S31" s="7" t="s">
        <v>46</v>
      </c>
      <c r="T31" s="5" t="s">
        <v>46</v>
      </c>
      <c r="U31" s="5" t="s">
        <v>47</v>
      </c>
      <c r="V31" s="5" t="s">
        <v>48</v>
      </c>
      <c r="W31" s="8">
        <v>0</v>
      </c>
      <c r="X31" s="8">
        <v>0</v>
      </c>
      <c r="Y31" s="9">
        <v>75.040000000000006</v>
      </c>
      <c r="Z31" s="2" t="s">
        <v>68</v>
      </c>
      <c r="AA31" s="10">
        <f>VLOOKUP(C31,[1]Sheet1!$C$2:$X$1165,20,0)</f>
        <v>18.399999999999999</v>
      </c>
      <c r="AB31" s="1">
        <v>41.056000000000004</v>
      </c>
      <c r="AC31" s="11">
        <v>41.056000000000004</v>
      </c>
      <c r="AD31" s="1">
        <v>27</v>
      </c>
      <c r="AE31" s="12" t="s">
        <v>69</v>
      </c>
    </row>
    <row r="32" spans="1:31" ht="21" x14ac:dyDescent="0.2">
      <c r="A32" s="1">
        <v>31</v>
      </c>
      <c r="B32" s="13" t="s">
        <v>31</v>
      </c>
      <c r="C32" s="5" t="s">
        <v>173</v>
      </c>
      <c r="D32" s="47" t="s">
        <v>174</v>
      </c>
      <c r="E32" s="47" t="s">
        <v>175</v>
      </c>
      <c r="F32" s="47" t="s">
        <v>105</v>
      </c>
      <c r="G32" s="47" t="s">
        <v>36</v>
      </c>
      <c r="H32" s="47" t="s">
        <v>60</v>
      </c>
      <c r="I32" s="47" t="s">
        <v>61</v>
      </c>
      <c r="J32" s="47" t="s">
        <v>73</v>
      </c>
      <c r="K32" s="47" t="s">
        <v>74</v>
      </c>
      <c r="L32" s="47" t="s">
        <v>36</v>
      </c>
      <c r="M32" s="47" t="s">
        <v>60</v>
      </c>
      <c r="N32" s="47" t="s">
        <v>64</v>
      </c>
      <c r="O32" s="47" t="s">
        <v>65</v>
      </c>
      <c r="P32" s="47" t="s">
        <v>66</v>
      </c>
      <c r="Q32" s="14" t="s">
        <v>176</v>
      </c>
      <c r="R32" s="6" t="s">
        <v>67</v>
      </c>
      <c r="S32" s="7" t="s">
        <v>46</v>
      </c>
      <c r="T32" s="5" t="s">
        <v>46</v>
      </c>
      <c r="U32" s="5" t="s">
        <v>46</v>
      </c>
      <c r="V32" s="5" t="s">
        <v>48</v>
      </c>
      <c r="W32" s="8">
        <v>0</v>
      </c>
      <c r="X32" s="8">
        <v>0</v>
      </c>
      <c r="Y32" s="9">
        <v>74.13</v>
      </c>
      <c r="Z32" s="2" t="s">
        <v>68</v>
      </c>
      <c r="AA32" s="10">
        <f>VLOOKUP(C32,[1]Sheet1!$C$2:$X$1165,20,0)</f>
        <v>16.200000000000003</v>
      </c>
      <c r="AB32" s="1">
        <v>39.372</v>
      </c>
      <c r="AC32" s="11">
        <v>39.372</v>
      </c>
      <c r="AD32" s="1">
        <v>28</v>
      </c>
      <c r="AE32" s="12"/>
    </row>
    <row r="33" spans="1:31" ht="21" x14ac:dyDescent="0.2">
      <c r="A33" s="1">
        <v>32</v>
      </c>
      <c r="B33" s="13" t="s">
        <v>31</v>
      </c>
      <c r="C33" s="5" t="s">
        <v>177</v>
      </c>
      <c r="D33" s="47" t="s">
        <v>178</v>
      </c>
      <c r="E33" s="47" t="s">
        <v>179</v>
      </c>
      <c r="F33" s="47" t="s">
        <v>105</v>
      </c>
      <c r="G33" s="47" t="s">
        <v>36</v>
      </c>
      <c r="H33" s="47" t="s">
        <v>60</v>
      </c>
      <c r="I33" s="47" t="s">
        <v>61</v>
      </c>
      <c r="J33" s="47" t="s">
        <v>62</v>
      </c>
      <c r="K33" s="47" t="s">
        <v>63</v>
      </c>
      <c r="L33" s="47" t="s">
        <v>36</v>
      </c>
      <c r="M33" s="47" t="s">
        <v>60</v>
      </c>
      <c r="N33" s="47" t="s">
        <v>64</v>
      </c>
      <c r="O33" s="47" t="s">
        <v>65</v>
      </c>
      <c r="P33" s="47" t="s">
        <v>66</v>
      </c>
      <c r="Q33" s="6">
        <v>69.78</v>
      </c>
      <c r="R33" s="6" t="s">
        <v>67</v>
      </c>
      <c r="S33" s="7" t="s">
        <v>46</v>
      </c>
      <c r="T33" s="5" t="s">
        <v>46</v>
      </c>
      <c r="U33" s="5" t="s">
        <v>46</v>
      </c>
      <c r="V33" s="5" t="s">
        <v>48</v>
      </c>
      <c r="W33" s="8">
        <v>0</v>
      </c>
      <c r="X33" s="8">
        <v>0</v>
      </c>
      <c r="Y33" s="9">
        <v>69.78</v>
      </c>
      <c r="Z33" s="2" t="s">
        <v>68</v>
      </c>
      <c r="AA33" s="10">
        <f>VLOOKUP(C33,[1]Sheet1!$C$2:$X$1165,20,0)</f>
        <v>19</v>
      </c>
      <c r="AB33" s="1">
        <v>39.312000000000005</v>
      </c>
      <c r="AC33" s="11">
        <v>39.312000000000005</v>
      </c>
      <c r="AD33" s="1">
        <v>29</v>
      </c>
      <c r="AE33" s="12"/>
    </row>
    <row r="34" spans="1:31" ht="21" x14ac:dyDescent="0.2">
      <c r="A34" s="1">
        <v>33</v>
      </c>
      <c r="B34" s="13" t="s">
        <v>31</v>
      </c>
      <c r="C34" s="5" t="s">
        <v>180</v>
      </c>
      <c r="D34" s="47" t="s">
        <v>181</v>
      </c>
      <c r="E34" s="47" t="s">
        <v>182</v>
      </c>
      <c r="F34" s="47" t="s">
        <v>105</v>
      </c>
      <c r="G34" s="47" t="s">
        <v>36</v>
      </c>
      <c r="H34" s="47" t="s">
        <v>60</v>
      </c>
      <c r="I34" s="47" t="s">
        <v>61</v>
      </c>
      <c r="J34" s="47" t="s">
        <v>73</v>
      </c>
      <c r="K34" s="47" t="s">
        <v>74</v>
      </c>
      <c r="L34" s="47" t="s">
        <v>36</v>
      </c>
      <c r="M34" s="47" t="s">
        <v>60</v>
      </c>
      <c r="N34" s="47" t="s">
        <v>64</v>
      </c>
      <c r="O34" s="47" t="s">
        <v>65</v>
      </c>
      <c r="P34" s="47" t="s">
        <v>66</v>
      </c>
      <c r="Q34" s="14" t="s">
        <v>183</v>
      </c>
      <c r="R34" s="6" t="s">
        <v>67</v>
      </c>
      <c r="S34" s="7" t="s">
        <v>46</v>
      </c>
      <c r="T34" s="5" t="s">
        <v>46</v>
      </c>
      <c r="U34" s="5" t="s">
        <v>46</v>
      </c>
      <c r="V34" s="5" t="s">
        <v>48</v>
      </c>
      <c r="W34" s="8">
        <v>0</v>
      </c>
      <c r="X34" s="8">
        <v>0</v>
      </c>
      <c r="Y34" s="9">
        <v>72.86</v>
      </c>
      <c r="Z34" s="2" t="s">
        <v>68</v>
      </c>
      <c r="AA34" s="10">
        <f>VLOOKUP(C34,[1]Sheet1!$C$2:$X$1165,20,0)</f>
        <v>16.5</v>
      </c>
      <c r="AB34" s="1">
        <v>39.044000000000004</v>
      </c>
      <c r="AC34" s="11">
        <v>39.044000000000004</v>
      </c>
      <c r="AD34" s="1">
        <v>30</v>
      </c>
      <c r="AE34" s="12"/>
    </row>
    <row r="35" spans="1:31" ht="21" x14ac:dyDescent="0.2">
      <c r="A35" s="1">
        <v>34</v>
      </c>
      <c r="B35" s="13" t="s">
        <v>31</v>
      </c>
      <c r="C35" s="5" t="s">
        <v>184</v>
      </c>
      <c r="D35" s="47" t="s">
        <v>185</v>
      </c>
      <c r="E35" s="47" t="s">
        <v>186</v>
      </c>
      <c r="F35" s="47" t="s">
        <v>35</v>
      </c>
      <c r="G35" s="47" t="s">
        <v>36</v>
      </c>
      <c r="H35" s="47" t="s">
        <v>60</v>
      </c>
      <c r="I35" s="47" t="s">
        <v>61</v>
      </c>
      <c r="J35" s="47" t="s">
        <v>73</v>
      </c>
      <c r="K35" s="47" t="s">
        <v>74</v>
      </c>
      <c r="L35" s="47" t="s">
        <v>36</v>
      </c>
      <c r="M35" s="47" t="s">
        <v>60</v>
      </c>
      <c r="N35" s="47" t="s">
        <v>64</v>
      </c>
      <c r="O35" s="47" t="s">
        <v>65</v>
      </c>
      <c r="P35" s="47" t="s">
        <v>66</v>
      </c>
      <c r="Q35" s="14" t="s">
        <v>187</v>
      </c>
      <c r="R35" s="6" t="s">
        <v>67</v>
      </c>
      <c r="S35" s="7" t="s">
        <v>46</v>
      </c>
      <c r="T35" s="5" t="s">
        <v>46</v>
      </c>
      <c r="U35" s="5" t="s">
        <v>46</v>
      </c>
      <c r="V35" s="5" t="s">
        <v>48</v>
      </c>
      <c r="W35" s="8">
        <v>0</v>
      </c>
      <c r="X35" s="8">
        <v>0</v>
      </c>
      <c r="Y35" s="9">
        <v>76.48</v>
      </c>
      <c r="Z35" s="2" t="s">
        <v>68</v>
      </c>
      <c r="AA35" s="10">
        <f>VLOOKUP(C35,[1]Sheet1!$C$2:$X$1165,20,0)</f>
        <v>13.3</v>
      </c>
      <c r="AB35" s="1">
        <v>38.572000000000003</v>
      </c>
      <c r="AC35" s="11">
        <v>38.572000000000003</v>
      </c>
      <c r="AD35" s="1">
        <v>31</v>
      </c>
      <c r="AE35" s="12"/>
    </row>
    <row r="36" spans="1:31" ht="21" x14ac:dyDescent="0.2">
      <c r="A36" s="1">
        <v>35</v>
      </c>
      <c r="B36" s="13" t="s">
        <v>31</v>
      </c>
      <c r="C36" s="5" t="s">
        <v>188</v>
      </c>
      <c r="D36" s="47" t="s">
        <v>189</v>
      </c>
      <c r="E36" s="47" t="s">
        <v>190</v>
      </c>
      <c r="F36" s="47" t="s">
        <v>105</v>
      </c>
      <c r="G36" s="47" t="s">
        <v>36</v>
      </c>
      <c r="H36" s="47" t="s">
        <v>60</v>
      </c>
      <c r="I36" s="47" t="s">
        <v>61</v>
      </c>
      <c r="J36" s="47" t="s">
        <v>73</v>
      </c>
      <c r="K36" s="47" t="s">
        <v>74</v>
      </c>
      <c r="L36" s="47" t="s">
        <v>36</v>
      </c>
      <c r="M36" s="47" t="s">
        <v>60</v>
      </c>
      <c r="N36" s="47" t="s">
        <v>64</v>
      </c>
      <c r="O36" s="47" t="s">
        <v>65</v>
      </c>
      <c r="P36" s="47" t="s">
        <v>66</v>
      </c>
      <c r="Q36" s="14" t="s">
        <v>191</v>
      </c>
      <c r="R36" s="6" t="s">
        <v>67</v>
      </c>
      <c r="S36" s="7" t="s">
        <v>46</v>
      </c>
      <c r="T36" s="5" t="s">
        <v>46</v>
      </c>
      <c r="U36" s="5" t="s">
        <v>46</v>
      </c>
      <c r="V36" s="5" t="s">
        <v>48</v>
      </c>
      <c r="W36" s="8">
        <v>0</v>
      </c>
      <c r="X36" s="8">
        <v>0</v>
      </c>
      <c r="Y36" s="9">
        <v>73.33</v>
      </c>
      <c r="Z36" s="2" t="s">
        <v>68</v>
      </c>
      <c r="AA36" s="10">
        <f>VLOOKUP(C36,[1]Sheet1!$C$2:$X$1165,20,0)</f>
        <v>13.8</v>
      </c>
      <c r="AB36" s="1">
        <v>37.612000000000002</v>
      </c>
      <c r="AC36" s="11">
        <v>37.612000000000002</v>
      </c>
      <c r="AD36" s="1">
        <v>32</v>
      </c>
      <c r="AE36" s="12"/>
    </row>
    <row r="37" spans="1:31" ht="21" x14ac:dyDescent="0.2">
      <c r="A37" s="1">
        <v>36</v>
      </c>
      <c r="B37" s="13" t="s">
        <v>31</v>
      </c>
      <c r="C37" s="5" t="s">
        <v>192</v>
      </c>
      <c r="D37" s="47" t="s">
        <v>193</v>
      </c>
      <c r="E37" s="47" t="s">
        <v>194</v>
      </c>
      <c r="F37" s="47" t="s">
        <v>35</v>
      </c>
      <c r="G37" s="47" t="s">
        <v>36</v>
      </c>
      <c r="H37" s="47" t="s">
        <v>60</v>
      </c>
      <c r="I37" s="47" t="s">
        <v>61</v>
      </c>
      <c r="J37" s="47" t="s">
        <v>73</v>
      </c>
      <c r="K37" s="47" t="s">
        <v>74</v>
      </c>
      <c r="L37" s="47" t="s">
        <v>36</v>
      </c>
      <c r="M37" s="47" t="s">
        <v>60</v>
      </c>
      <c r="N37" s="47" t="s">
        <v>64</v>
      </c>
      <c r="O37" s="47" t="s">
        <v>65</v>
      </c>
      <c r="P37" s="47" t="s">
        <v>66</v>
      </c>
      <c r="Q37" s="14" t="s">
        <v>195</v>
      </c>
      <c r="R37" s="6" t="s">
        <v>67</v>
      </c>
      <c r="S37" s="7" t="s">
        <v>46</v>
      </c>
      <c r="T37" s="5" t="s">
        <v>46</v>
      </c>
      <c r="U37" s="5" t="s">
        <v>46</v>
      </c>
      <c r="V37" s="5" t="s">
        <v>48</v>
      </c>
      <c r="W37" s="8">
        <v>0</v>
      </c>
      <c r="X37" s="8">
        <v>0</v>
      </c>
      <c r="Y37" s="9">
        <v>74.41</v>
      </c>
      <c r="Z37" s="2" t="s">
        <v>68</v>
      </c>
      <c r="AA37" s="10">
        <f>VLOOKUP(C37,[1]Sheet1!$C$2:$X$1165,20,0)</f>
        <v>12.2</v>
      </c>
      <c r="AB37" s="1">
        <v>37.083999999999996</v>
      </c>
      <c r="AC37" s="11">
        <v>37.083999999999996</v>
      </c>
      <c r="AD37" s="1">
        <v>33</v>
      </c>
      <c r="AE37" s="12"/>
    </row>
    <row r="38" spans="1:31" ht="21" x14ac:dyDescent="0.2">
      <c r="A38" s="1">
        <v>37</v>
      </c>
      <c r="B38" s="13" t="s">
        <v>31</v>
      </c>
      <c r="C38" s="5" t="s">
        <v>196</v>
      </c>
      <c r="D38" s="47" t="s">
        <v>197</v>
      </c>
      <c r="E38" s="47" t="s">
        <v>198</v>
      </c>
      <c r="F38" s="47" t="s">
        <v>105</v>
      </c>
      <c r="G38" s="47" t="s">
        <v>36</v>
      </c>
      <c r="H38" s="47" t="s">
        <v>60</v>
      </c>
      <c r="I38" s="47" t="s">
        <v>61</v>
      </c>
      <c r="J38" s="47" t="s">
        <v>62</v>
      </c>
      <c r="K38" s="47" t="s">
        <v>63</v>
      </c>
      <c r="L38" s="47" t="s">
        <v>36</v>
      </c>
      <c r="M38" s="47" t="s">
        <v>60</v>
      </c>
      <c r="N38" s="47" t="s">
        <v>64</v>
      </c>
      <c r="O38" s="47" t="s">
        <v>65</v>
      </c>
      <c r="P38" s="47" t="s">
        <v>66</v>
      </c>
      <c r="Q38" s="6">
        <v>70.58</v>
      </c>
      <c r="R38" s="6" t="s">
        <v>67</v>
      </c>
      <c r="S38" s="7" t="s">
        <v>46</v>
      </c>
      <c r="T38" s="5" t="s">
        <v>46</v>
      </c>
      <c r="U38" s="5" t="s">
        <v>46</v>
      </c>
      <c r="V38" s="5" t="s">
        <v>48</v>
      </c>
      <c r="W38" s="8">
        <v>0</v>
      </c>
      <c r="X38" s="8">
        <v>0</v>
      </c>
      <c r="Y38" s="9">
        <v>70.58</v>
      </c>
      <c r="Z38" s="2" t="s">
        <v>68</v>
      </c>
      <c r="AA38" s="10">
        <f>VLOOKUP(C38,[1]Sheet1!$C$2:$X$1165,20,0)</f>
        <v>14.2</v>
      </c>
      <c r="AB38" s="1">
        <v>36.751999999999995</v>
      </c>
      <c r="AC38" s="11">
        <v>36.751999999999995</v>
      </c>
      <c r="AD38" s="1">
        <v>34</v>
      </c>
      <c r="AE38" s="12"/>
    </row>
    <row r="39" spans="1:31" ht="21" x14ac:dyDescent="0.2">
      <c r="A39" s="1">
        <v>38</v>
      </c>
      <c r="B39" s="13" t="s">
        <v>31</v>
      </c>
      <c r="C39" s="5" t="s">
        <v>199</v>
      </c>
      <c r="D39" s="47" t="s">
        <v>200</v>
      </c>
      <c r="E39" s="47" t="s">
        <v>201</v>
      </c>
      <c r="F39" s="47" t="s">
        <v>35</v>
      </c>
      <c r="G39" s="47" t="s">
        <v>36</v>
      </c>
      <c r="H39" s="47" t="s">
        <v>60</v>
      </c>
      <c r="I39" s="47" t="s">
        <v>61</v>
      </c>
      <c r="J39" s="47" t="s">
        <v>73</v>
      </c>
      <c r="K39" s="47" t="s">
        <v>74</v>
      </c>
      <c r="L39" s="47" t="s">
        <v>36</v>
      </c>
      <c r="M39" s="47" t="s">
        <v>60</v>
      </c>
      <c r="N39" s="47" t="s">
        <v>64</v>
      </c>
      <c r="O39" s="47" t="s">
        <v>65</v>
      </c>
      <c r="P39" s="47" t="s">
        <v>66</v>
      </c>
      <c r="Q39" s="14" t="s">
        <v>202</v>
      </c>
      <c r="R39" s="6" t="s">
        <v>67</v>
      </c>
      <c r="S39" s="7" t="s">
        <v>46</v>
      </c>
      <c r="T39" s="5" t="s">
        <v>46</v>
      </c>
      <c r="U39" s="5" t="s">
        <v>46</v>
      </c>
      <c r="V39" s="5" t="s">
        <v>48</v>
      </c>
      <c r="W39" s="8">
        <v>0</v>
      </c>
      <c r="X39" s="8">
        <v>0</v>
      </c>
      <c r="Y39" s="9">
        <v>77.44</v>
      </c>
      <c r="Z39" s="2" t="s">
        <v>68</v>
      </c>
      <c r="AA39" s="10">
        <f>VLOOKUP(C39,[1]Sheet1!$C$2:$X$1165,20,0)</f>
        <v>0</v>
      </c>
      <c r="AB39" s="1">
        <v>30.975999999999999</v>
      </c>
      <c r="AC39" s="11">
        <v>30.975999999999999</v>
      </c>
      <c r="AD39" s="1">
        <v>35</v>
      </c>
      <c r="AE39" s="12"/>
    </row>
    <row r="40" spans="1:31" ht="31.5" x14ac:dyDescent="0.2">
      <c r="A40" s="1">
        <v>39</v>
      </c>
      <c r="B40" s="13" t="s">
        <v>31</v>
      </c>
      <c r="C40" s="5" t="s">
        <v>203</v>
      </c>
      <c r="D40" s="47" t="s">
        <v>204</v>
      </c>
      <c r="E40" s="47" t="s">
        <v>205</v>
      </c>
      <c r="F40" s="47" t="s">
        <v>35</v>
      </c>
      <c r="G40" s="47" t="s">
        <v>36</v>
      </c>
      <c r="H40" s="47" t="s">
        <v>206</v>
      </c>
      <c r="I40" s="47" t="s">
        <v>207</v>
      </c>
      <c r="J40" s="47" t="s">
        <v>208</v>
      </c>
      <c r="K40" s="47" t="s">
        <v>209</v>
      </c>
      <c r="L40" s="47" t="s">
        <v>36</v>
      </c>
      <c r="M40" s="47" t="s">
        <v>206</v>
      </c>
      <c r="N40" s="47" t="s">
        <v>210</v>
      </c>
      <c r="O40" s="47" t="s">
        <v>211</v>
      </c>
      <c r="P40" s="47" t="s">
        <v>212</v>
      </c>
      <c r="Q40" s="6">
        <v>83.33</v>
      </c>
      <c r="R40" s="6" t="s">
        <v>67</v>
      </c>
      <c r="S40" s="7" t="s">
        <v>46</v>
      </c>
      <c r="T40" s="5" t="s">
        <v>46</v>
      </c>
      <c r="U40" s="5" t="s">
        <v>46</v>
      </c>
      <c r="V40" s="5" t="s">
        <v>48</v>
      </c>
      <c r="W40" s="8">
        <v>0</v>
      </c>
      <c r="X40" s="8">
        <v>0</v>
      </c>
      <c r="Y40" s="9">
        <v>83.33</v>
      </c>
      <c r="Z40" s="2" t="s">
        <v>68</v>
      </c>
      <c r="AA40" s="10">
        <f>VLOOKUP(C40,[1]Sheet1!$C$2:$X$1165,20,0)</f>
        <v>52</v>
      </c>
      <c r="AB40" s="1">
        <v>64.531999999999996</v>
      </c>
      <c r="AC40" s="11">
        <v>64.531999999999996</v>
      </c>
      <c r="AD40" s="1">
        <v>1</v>
      </c>
      <c r="AE40" s="12" t="s">
        <v>69</v>
      </c>
    </row>
    <row r="41" spans="1:31" ht="31.5" x14ac:dyDescent="0.2">
      <c r="A41" s="1">
        <v>40</v>
      </c>
      <c r="B41" s="13" t="s">
        <v>31</v>
      </c>
      <c r="C41" s="5" t="s">
        <v>213</v>
      </c>
      <c r="D41" s="47" t="s">
        <v>214</v>
      </c>
      <c r="E41" s="47" t="s">
        <v>215</v>
      </c>
      <c r="F41" s="47" t="s">
        <v>35</v>
      </c>
      <c r="G41" s="47" t="s">
        <v>36</v>
      </c>
      <c r="H41" s="47" t="s">
        <v>206</v>
      </c>
      <c r="I41" s="47" t="s">
        <v>207</v>
      </c>
      <c r="J41" s="47" t="s">
        <v>208</v>
      </c>
      <c r="K41" s="47" t="s">
        <v>209</v>
      </c>
      <c r="L41" s="47" t="s">
        <v>36</v>
      </c>
      <c r="M41" s="47" t="s">
        <v>206</v>
      </c>
      <c r="N41" s="47" t="s">
        <v>210</v>
      </c>
      <c r="O41" s="47" t="s">
        <v>211</v>
      </c>
      <c r="P41" s="47" t="s">
        <v>212</v>
      </c>
      <c r="Q41" s="6">
        <v>85.29</v>
      </c>
      <c r="R41" s="6" t="s">
        <v>67</v>
      </c>
      <c r="S41" s="7" t="s">
        <v>46</v>
      </c>
      <c r="T41" s="5" t="s">
        <v>46</v>
      </c>
      <c r="U41" s="5" t="s">
        <v>46</v>
      </c>
      <c r="V41" s="5" t="s">
        <v>141</v>
      </c>
      <c r="W41" s="8">
        <v>3</v>
      </c>
      <c r="X41" s="8">
        <v>0</v>
      </c>
      <c r="Y41" s="9">
        <v>85.29</v>
      </c>
      <c r="Z41" s="2" t="s">
        <v>68</v>
      </c>
      <c r="AA41" s="10">
        <f>VLOOKUP(C41,[1]Sheet1!$C$2:$X$1165,20,0)</f>
        <v>45.599999999999994</v>
      </c>
      <c r="AB41" s="1">
        <v>61.475999999999999</v>
      </c>
      <c r="AC41" s="11">
        <v>64.475999999999999</v>
      </c>
      <c r="AD41" s="1">
        <v>2</v>
      </c>
      <c r="AE41" s="12" t="s">
        <v>69</v>
      </c>
    </row>
    <row r="42" spans="1:31" ht="31.5" x14ac:dyDescent="0.2">
      <c r="A42" s="1">
        <v>41</v>
      </c>
      <c r="B42" s="13" t="s">
        <v>31</v>
      </c>
      <c r="C42" s="5" t="s">
        <v>216</v>
      </c>
      <c r="D42" s="47" t="s">
        <v>217</v>
      </c>
      <c r="E42" s="47" t="s">
        <v>218</v>
      </c>
      <c r="F42" s="47" t="s">
        <v>35</v>
      </c>
      <c r="G42" s="47" t="s">
        <v>36</v>
      </c>
      <c r="H42" s="47" t="s">
        <v>206</v>
      </c>
      <c r="I42" s="47" t="s">
        <v>207</v>
      </c>
      <c r="J42" s="47" t="s">
        <v>208</v>
      </c>
      <c r="K42" s="47" t="s">
        <v>209</v>
      </c>
      <c r="L42" s="47" t="s">
        <v>36</v>
      </c>
      <c r="M42" s="47" t="s">
        <v>206</v>
      </c>
      <c r="N42" s="47" t="s">
        <v>210</v>
      </c>
      <c r="O42" s="47" t="s">
        <v>211</v>
      </c>
      <c r="P42" s="47" t="s">
        <v>212</v>
      </c>
      <c r="Q42" s="6">
        <v>83.4</v>
      </c>
      <c r="R42" s="6" t="s">
        <v>67</v>
      </c>
      <c r="S42" s="7" t="s">
        <v>46</v>
      </c>
      <c r="T42" s="5" t="s">
        <v>46</v>
      </c>
      <c r="U42" s="5" t="s">
        <v>46</v>
      </c>
      <c r="V42" s="5" t="s">
        <v>48</v>
      </c>
      <c r="W42" s="8">
        <v>0</v>
      </c>
      <c r="X42" s="8">
        <v>0</v>
      </c>
      <c r="Y42" s="9">
        <v>83.4</v>
      </c>
      <c r="Z42" s="2" t="s">
        <v>68</v>
      </c>
      <c r="AA42" s="10">
        <f>VLOOKUP(C42,[1]Sheet1!$C$2:$X$1165,20,0)</f>
        <v>48.3</v>
      </c>
      <c r="AB42" s="1">
        <v>62.34</v>
      </c>
      <c r="AC42" s="11">
        <v>62.34</v>
      </c>
      <c r="AD42" s="1">
        <v>3</v>
      </c>
      <c r="AE42" s="12" t="s">
        <v>69</v>
      </c>
    </row>
    <row r="43" spans="1:31" ht="31.5" x14ac:dyDescent="0.2">
      <c r="A43" s="1">
        <v>42</v>
      </c>
      <c r="B43" s="13" t="s">
        <v>31</v>
      </c>
      <c r="C43" s="5" t="s">
        <v>219</v>
      </c>
      <c r="D43" s="47" t="s">
        <v>220</v>
      </c>
      <c r="E43" s="47" t="s">
        <v>221</v>
      </c>
      <c r="F43" s="47" t="s">
        <v>35</v>
      </c>
      <c r="G43" s="47" t="s">
        <v>36</v>
      </c>
      <c r="H43" s="47" t="s">
        <v>206</v>
      </c>
      <c r="I43" s="47" t="s">
        <v>207</v>
      </c>
      <c r="J43" s="47" t="s">
        <v>208</v>
      </c>
      <c r="K43" s="47" t="s">
        <v>209</v>
      </c>
      <c r="L43" s="47" t="s">
        <v>36</v>
      </c>
      <c r="M43" s="47" t="s">
        <v>206</v>
      </c>
      <c r="N43" s="47" t="s">
        <v>210</v>
      </c>
      <c r="O43" s="47" t="s">
        <v>211</v>
      </c>
      <c r="P43" s="47" t="s">
        <v>212</v>
      </c>
      <c r="Q43" s="6">
        <v>81.33</v>
      </c>
      <c r="R43" s="6" t="s">
        <v>67</v>
      </c>
      <c r="S43" s="7" t="s">
        <v>46</v>
      </c>
      <c r="T43" s="5" t="s">
        <v>46</v>
      </c>
      <c r="U43" s="5" t="s">
        <v>46</v>
      </c>
      <c r="V43" s="5" t="s">
        <v>48</v>
      </c>
      <c r="W43" s="8">
        <v>0</v>
      </c>
      <c r="X43" s="8">
        <v>0</v>
      </c>
      <c r="Y43" s="9">
        <v>81.33</v>
      </c>
      <c r="Z43" s="2" t="s">
        <v>68</v>
      </c>
      <c r="AA43" s="10">
        <f>VLOOKUP(C43,[1]Sheet1!$C$2:$X$1165,20,0)</f>
        <v>41.400000000000006</v>
      </c>
      <c r="AB43" s="1">
        <v>57.372000000000007</v>
      </c>
      <c r="AC43" s="11">
        <v>57.372000000000007</v>
      </c>
      <c r="AD43" s="1">
        <v>4</v>
      </c>
      <c r="AE43" s="12" t="s">
        <v>69</v>
      </c>
    </row>
    <row r="44" spans="1:31" ht="31.5" x14ac:dyDescent="0.2">
      <c r="A44" s="1">
        <v>43</v>
      </c>
      <c r="B44" s="13" t="s">
        <v>31</v>
      </c>
      <c r="C44" s="5" t="s">
        <v>222</v>
      </c>
      <c r="D44" s="47" t="s">
        <v>223</v>
      </c>
      <c r="E44" s="47" t="s">
        <v>224</v>
      </c>
      <c r="F44" s="47" t="s">
        <v>35</v>
      </c>
      <c r="G44" s="47" t="s">
        <v>36</v>
      </c>
      <c r="H44" s="47" t="s">
        <v>206</v>
      </c>
      <c r="I44" s="47" t="s">
        <v>207</v>
      </c>
      <c r="J44" s="47" t="s">
        <v>208</v>
      </c>
      <c r="K44" s="47" t="s">
        <v>209</v>
      </c>
      <c r="L44" s="47" t="s">
        <v>36</v>
      </c>
      <c r="M44" s="47" t="s">
        <v>206</v>
      </c>
      <c r="N44" s="47" t="s">
        <v>210</v>
      </c>
      <c r="O44" s="47" t="s">
        <v>211</v>
      </c>
      <c r="P44" s="47" t="s">
        <v>212</v>
      </c>
      <c r="Q44" s="6">
        <v>80.290000000000006</v>
      </c>
      <c r="R44" s="6" t="s">
        <v>67</v>
      </c>
      <c r="S44" s="7" t="s">
        <v>46</v>
      </c>
      <c r="T44" s="5" t="s">
        <v>46</v>
      </c>
      <c r="U44" s="5" t="s">
        <v>47</v>
      </c>
      <c r="V44" s="5" t="s">
        <v>48</v>
      </c>
      <c r="W44" s="8">
        <v>0</v>
      </c>
      <c r="X44" s="8">
        <v>0</v>
      </c>
      <c r="Y44" s="9">
        <v>80.290000000000006</v>
      </c>
      <c r="Z44" s="2" t="s">
        <v>68</v>
      </c>
      <c r="AA44" s="10">
        <f>VLOOKUP(C44,[1]Sheet1!$C$2:$X$1165,20,0)</f>
        <v>42</v>
      </c>
      <c r="AB44" s="1">
        <v>57.316000000000003</v>
      </c>
      <c r="AC44" s="11">
        <v>57.316000000000003</v>
      </c>
      <c r="AD44" s="1">
        <v>5</v>
      </c>
      <c r="AE44" s="12" t="s">
        <v>225</v>
      </c>
    </row>
    <row r="45" spans="1:31" ht="31.5" x14ac:dyDescent="0.2">
      <c r="A45" s="1">
        <v>44</v>
      </c>
      <c r="B45" s="13" t="s">
        <v>31</v>
      </c>
      <c r="C45" s="5" t="s">
        <v>226</v>
      </c>
      <c r="D45" s="47" t="s">
        <v>227</v>
      </c>
      <c r="E45" s="47" t="s">
        <v>228</v>
      </c>
      <c r="F45" s="47" t="s">
        <v>35</v>
      </c>
      <c r="G45" s="47" t="s">
        <v>36</v>
      </c>
      <c r="H45" s="47" t="s">
        <v>206</v>
      </c>
      <c r="I45" s="47" t="s">
        <v>207</v>
      </c>
      <c r="J45" s="47" t="s">
        <v>208</v>
      </c>
      <c r="K45" s="47" t="s">
        <v>209</v>
      </c>
      <c r="L45" s="47" t="s">
        <v>36</v>
      </c>
      <c r="M45" s="47" t="s">
        <v>206</v>
      </c>
      <c r="N45" s="47" t="s">
        <v>210</v>
      </c>
      <c r="O45" s="47" t="s">
        <v>211</v>
      </c>
      <c r="P45" s="47" t="s">
        <v>212</v>
      </c>
      <c r="Q45" s="6">
        <v>79.36</v>
      </c>
      <c r="R45" s="6" t="s">
        <v>67</v>
      </c>
      <c r="S45" s="7" t="s">
        <v>46</v>
      </c>
      <c r="T45" s="5" t="s">
        <v>46</v>
      </c>
      <c r="U45" s="5" t="s">
        <v>46</v>
      </c>
      <c r="V45" s="5" t="s">
        <v>229</v>
      </c>
      <c r="W45" s="8">
        <v>0</v>
      </c>
      <c r="X45" s="8">
        <v>3</v>
      </c>
      <c r="Y45" s="9">
        <v>82.36</v>
      </c>
      <c r="Z45" s="2" t="s">
        <v>68</v>
      </c>
      <c r="AA45" s="10">
        <f>VLOOKUP(C45,[1]Sheet1!$C$2:$X$1165,20,0)</f>
        <v>38.400000000000006</v>
      </c>
      <c r="AB45" s="1">
        <v>55.984000000000009</v>
      </c>
      <c r="AC45" s="11">
        <v>55.984000000000009</v>
      </c>
      <c r="AD45" s="1">
        <v>6</v>
      </c>
      <c r="AE45" s="12" t="s">
        <v>69</v>
      </c>
    </row>
    <row r="46" spans="1:31" ht="31.5" x14ac:dyDescent="0.2">
      <c r="A46" s="1">
        <v>45</v>
      </c>
      <c r="B46" s="13" t="s">
        <v>31</v>
      </c>
      <c r="C46" s="5" t="s">
        <v>230</v>
      </c>
      <c r="D46" s="47" t="s">
        <v>231</v>
      </c>
      <c r="E46" s="47" t="s">
        <v>232</v>
      </c>
      <c r="F46" s="47" t="s">
        <v>35</v>
      </c>
      <c r="G46" s="47" t="s">
        <v>36</v>
      </c>
      <c r="H46" s="47" t="s">
        <v>206</v>
      </c>
      <c r="I46" s="47" t="s">
        <v>207</v>
      </c>
      <c r="J46" s="47" t="s">
        <v>208</v>
      </c>
      <c r="K46" s="47" t="s">
        <v>209</v>
      </c>
      <c r="L46" s="47" t="s">
        <v>36</v>
      </c>
      <c r="M46" s="47" t="s">
        <v>206</v>
      </c>
      <c r="N46" s="47" t="s">
        <v>210</v>
      </c>
      <c r="O46" s="47" t="s">
        <v>211</v>
      </c>
      <c r="P46" s="47" t="s">
        <v>212</v>
      </c>
      <c r="Q46" s="6">
        <v>80.05</v>
      </c>
      <c r="R46" s="6" t="s">
        <v>67</v>
      </c>
      <c r="S46" s="7" t="s">
        <v>46</v>
      </c>
      <c r="T46" s="5" t="s">
        <v>46</v>
      </c>
      <c r="U46" s="5" t="s">
        <v>46</v>
      </c>
      <c r="V46" s="5" t="s">
        <v>48</v>
      </c>
      <c r="W46" s="8">
        <v>0</v>
      </c>
      <c r="X46" s="8">
        <v>0</v>
      </c>
      <c r="Y46" s="9">
        <v>80.05</v>
      </c>
      <c r="Z46" s="2" t="s">
        <v>68</v>
      </c>
      <c r="AA46" s="10">
        <f>VLOOKUP(C46,[1]Sheet1!$C$2:$X$1165,20,0)</f>
        <v>38.9</v>
      </c>
      <c r="AB46" s="1">
        <v>55.36</v>
      </c>
      <c r="AC46" s="11">
        <v>55.36</v>
      </c>
      <c r="AD46" s="1">
        <v>7</v>
      </c>
      <c r="AE46" s="12" t="s">
        <v>69</v>
      </c>
    </row>
    <row r="47" spans="1:31" ht="31.5" x14ac:dyDescent="0.2">
      <c r="A47" s="1">
        <v>46</v>
      </c>
      <c r="B47" s="13" t="s">
        <v>31</v>
      </c>
      <c r="C47" s="5" t="s">
        <v>233</v>
      </c>
      <c r="D47" s="47" t="s">
        <v>234</v>
      </c>
      <c r="E47" s="47" t="s">
        <v>235</v>
      </c>
      <c r="F47" s="47" t="s">
        <v>35</v>
      </c>
      <c r="G47" s="47" t="s">
        <v>36</v>
      </c>
      <c r="H47" s="47" t="s">
        <v>206</v>
      </c>
      <c r="I47" s="47" t="s">
        <v>207</v>
      </c>
      <c r="J47" s="47" t="s">
        <v>208</v>
      </c>
      <c r="K47" s="47" t="s">
        <v>209</v>
      </c>
      <c r="L47" s="47" t="s">
        <v>36</v>
      </c>
      <c r="M47" s="47" t="s">
        <v>206</v>
      </c>
      <c r="N47" s="47" t="s">
        <v>210</v>
      </c>
      <c r="O47" s="47" t="s">
        <v>211</v>
      </c>
      <c r="P47" s="47" t="s">
        <v>212</v>
      </c>
      <c r="Q47" s="6">
        <v>80.14</v>
      </c>
      <c r="R47" s="6" t="s">
        <v>67</v>
      </c>
      <c r="S47" s="7" t="s">
        <v>46</v>
      </c>
      <c r="T47" s="5" t="s">
        <v>46</v>
      </c>
      <c r="U47" s="5" t="s">
        <v>46</v>
      </c>
      <c r="V47" s="5" t="s">
        <v>48</v>
      </c>
      <c r="W47" s="8">
        <v>0</v>
      </c>
      <c r="X47" s="8">
        <v>0</v>
      </c>
      <c r="Y47" s="9">
        <v>80.14</v>
      </c>
      <c r="Z47" s="2" t="s">
        <v>68</v>
      </c>
      <c r="AA47" s="10">
        <f>VLOOKUP(C47,[1]Sheet1!$C$2:$X$1165,20,0)</f>
        <v>38.700000000000003</v>
      </c>
      <c r="AB47" s="1">
        <v>55.27600000000001</v>
      </c>
      <c r="AC47" s="11">
        <v>55.27600000000001</v>
      </c>
      <c r="AD47" s="1">
        <v>8</v>
      </c>
      <c r="AE47" s="12" t="s">
        <v>69</v>
      </c>
    </row>
    <row r="48" spans="1:31" ht="31.5" x14ac:dyDescent="0.2">
      <c r="A48" s="1">
        <v>47</v>
      </c>
      <c r="B48" s="13" t="s">
        <v>31</v>
      </c>
      <c r="C48" s="5" t="s">
        <v>236</v>
      </c>
      <c r="D48" s="47" t="s">
        <v>237</v>
      </c>
      <c r="E48" s="47" t="s">
        <v>238</v>
      </c>
      <c r="F48" s="47" t="s">
        <v>35</v>
      </c>
      <c r="G48" s="47" t="s">
        <v>36</v>
      </c>
      <c r="H48" s="47" t="s">
        <v>206</v>
      </c>
      <c r="I48" s="47" t="s">
        <v>207</v>
      </c>
      <c r="J48" s="47" t="s">
        <v>208</v>
      </c>
      <c r="K48" s="47" t="s">
        <v>209</v>
      </c>
      <c r="L48" s="47" t="s">
        <v>36</v>
      </c>
      <c r="M48" s="47" t="s">
        <v>206</v>
      </c>
      <c r="N48" s="47" t="s">
        <v>210</v>
      </c>
      <c r="O48" s="47" t="s">
        <v>211</v>
      </c>
      <c r="P48" s="47" t="s">
        <v>212</v>
      </c>
      <c r="Q48" s="6">
        <v>78.36</v>
      </c>
      <c r="R48" s="6" t="s">
        <v>67</v>
      </c>
      <c r="S48" s="7" t="s">
        <v>46</v>
      </c>
      <c r="T48" s="5" t="s">
        <v>46</v>
      </c>
      <c r="U48" s="5" t="s">
        <v>46</v>
      </c>
      <c r="V48" s="5" t="s">
        <v>48</v>
      </c>
      <c r="W48" s="8">
        <v>0</v>
      </c>
      <c r="X48" s="8">
        <v>0</v>
      </c>
      <c r="Y48" s="9">
        <v>78.36</v>
      </c>
      <c r="Z48" s="2" t="s">
        <v>68</v>
      </c>
      <c r="AA48" s="10">
        <f>VLOOKUP(C48,[1]Sheet1!$C$2:$X$1165,20,0)</f>
        <v>38.799999999999997</v>
      </c>
      <c r="AB48" s="1">
        <v>54.623999999999995</v>
      </c>
      <c r="AC48" s="11">
        <v>54.623999999999995</v>
      </c>
      <c r="AD48" s="1">
        <v>9</v>
      </c>
      <c r="AE48" s="12" t="s">
        <v>69</v>
      </c>
    </row>
    <row r="49" spans="1:31" ht="31.5" x14ac:dyDescent="0.2">
      <c r="A49" s="1">
        <v>48</v>
      </c>
      <c r="B49" s="13" t="s">
        <v>31</v>
      </c>
      <c r="C49" s="5" t="s">
        <v>239</v>
      </c>
      <c r="D49" s="47" t="s">
        <v>240</v>
      </c>
      <c r="E49" s="47" t="s">
        <v>241</v>
      </c>
      <c r="F49" s="47" t="s">
        <v>35</v>
      </c>
      <c r="G49" s="47" t="s">
        <v>36</v>
      </c>
      <c r="H49" s="47" t="s">
        <v>206</v>
      </c>
      <c r="I49" s="47" t="s">
        <v>207</v>
      </c>
      <c r="J49" s="47" t="s">
        <v>208</v>
      </c>
      <c r="K49" s="47" t="s">
        <v>209</v>
      </c>
      <c r="L49" s="47" t="s">
        <v>36</v>
      </c>
      <c r="M49" s="47" t="s">
        <v>206</v>
      </c>
      <c r="N49" s="47" t="s">
        <v>210</v>
      </c>
      <c r="O49" s="47" t="s">
        <v>211</v>
      </c>
      <c r="P49" s="47" t="s">
        <v>212</v>
      </c>
      <c r="Q49" s="6">
        <v>76.16</v>
      </c>
      <c r="R49" s="6" t="s">
        <v>67</v>
      </c>
      <c r="S49" s="7" t="s">
        <v>46</v>
      </c>
      <c r="T49" s="5" t="s">
        <v>46</v>
      </c>
      <c r="U49" s="5" t="s">
        <v>46</v>
      </c>
      <c r="V49" s="5" t="s">
        <v>48</v>
      </c>
      <c r="W49" s="8">
        <v>0</v>
      </c>
      <c r="X49" s="8">
        <v>0</v>
      </c>
      <c r="Y49" s="9">
        <v>76.16</v>
      </c>
      <c r="Z49" s="2" t="s">
        <v>68</v>
      </c>
      <c r="AA49" s="10">
        <f>VLOOKUP(C49,[1]Sheet1!$C$2:$X$1165,20,0)</f>
        <v>38.4</v>
      </c>
      <c r="AB49" s="1">
        <v>53.503999999999998</v>
      </c>
      <c r="AC49" s="11">
        <v>53.503999999999998</v>
      </c>
      <c r="AD49" s="1">
        <v>10</v>
      </c>
      <c r="AE49" s="12" t="s">
        <v>69</v>
      </c>
    </row>
    <row r="50" spans="1:31" ht="31.5" x14ac:dyDescent="0.2">
      <c r="A50" s="1">
        <v>49</v>
      </c>
      <c r="B50" s="13" t="s">
        <v>31</v>
      </c>
      <c r="C50" s="5" t="s">
        <v>242</v>
      </c>
      <c r="D50" s="47" t="s">
        <v>243</v>
      </c>
      <c r="E50" s="47" t="s">
        <v>244</v>
      </c>
      <c r="F50" s="47" t="s">
        <v>35</v>
      </c>
      <c r="G50" s="47" t="s">
        <v>36</v>
      </c>
      <c r="H50" s="47" t="s">
        <v>206</v>
      </c>
      <c r="I50" s="47" t="s">
        <v>207</v>
      </c>
      <c r="J50" s="47" t="s">
        <v>208</v>
      </c>
      <c r="K50" s="47" t="s">
        <v>209</v>
      </c>
      <c r="L50" s="47" t="s">
        <v>36</v>
      </c>
      <c r="M50" s="47" t="s">
        <v>206</v>
      </c>
      <c r="N50" s="47" t="s">
        <v>210</v>
      </c>
      <c r="O50" s="47" t="s">
        <v>211</v>
      </c>
      <c r="P50" s="47" t="s">
        <v>212</v>
      </c>
      <c r="Q50" s="6">
        <v>79.22</v>
      </c>
      <c r="R50" s="6" t="s">
        <v>67</v>
      </c>
      <c r="S50" s="7" t="s">
        <v>46</v>
      </c>
      <c r="T50" s="5" t="s">
        <v>46</v>
      </c>
      <c r="U50" s="5" t="s">
        <v>47</v>
      </c>
      <c r="V50" s="5" t="s">
        <v>48</v>
      </c>
      <c r="W50" s="8">
        <v>0</v>
      </c>
      <c r="X50" s="8">
        <v>0</v>
      </c>
      <c r="Y50" s="9">
        <v>79.22</v>
      </c>
      <c r="Z50" s="2" t="s">
        <v>68</v>
      </c>
      <c r="AA50" s="10">
        <f>VLOOKUP(C50,[1]Sheet1!$C$2:$X$1165,20,0)</f>
        <v>35.9</v>
      </c>
      <c r="AB50" s="1">
        <v>53.228000000000002</v>
      </c>
      <c r="AC50" s="11">
        <v>53.228000000000002</v>
      </c>
      <c r="AD50" s="1">
        <v>11</v>
      </c>
      <c r="AE50" s="12" t="s">
        <v>225</v>
      </c>
    </row>
    <row r="51" spans="1:31" ht="31.5" x14ac:dyDescent="0.2">
      <c r="A51" s="1">
        <v>50</v>
      </c>
      <c r="B51" s="13" t="s">
        <v>31</v>
      </c>
      <c r="C51" s="5" t="s">
        <v>245</v>
      </c>
      <c r="D51" s="47" t="s">
        <v>246</v>
      </c>
      <c r="E51" s="47" t="s">
        <v>247</v>
      </c>
      <c r="F51" s="47" t="s">
        <v>35</v>
      </c>
      <c r="G51" s="47" t="s">
        <v>36</v>
      </c>
      <c r="H51" s="47" t="s">
        <v>206</v>
      </c>
      <c r="I51" s="47" t="s">
        <v>207</v>
      </c>
      <c r="J51" s="47" t="s">
        <v>208</v>
      </c>
      <c r="K51" s="47" t="s">
        <v>209</v>
      </c>
      <c r="L51" s="47" t="s">
        <v>36</v>
      </c>
      <c r="M51" s="47" t="s">
        <v>206</v>
      </c>
      <c r="N51" s="47" t="s">
        <v>210</v>
      </c>
      <c r="O51" s="47" t="s">
        <v>211</v>
      </c>
      <c r="P51" s="47" t="s">
        <v>212</v>
      </c>
      <c r="Q51" s="6">
        <v>78.84</v>
      </c>
      <c r="R51" s="6" t="s">
        <v>67</v>
      </c>
      <c r="S51" s="7" t="s">
        <v>46</v>
      </c>
      <c r="T51" s="5" t="s">
        <v>46</v>
      </c>
      <c r="U51" s="5" t="s">
        <v>46</v>
      </c>
      <c r="V51" s="5" t="s">
        <v>229</v>
      </c>
      <c r="W51" s="8">
        <v>0</v>
      </c>
      <c r="X51" s="8">
        <v>3</v>
      </c>
      <c r="Y51" s="9">
        <v>81.84</v>
      </c>
      <c r="Z51" s="2" t="s">
        <v>68</v>
      </c>
      <c r="AA51" s="10">
        <f>VLOOKUP(C51,[1]Sheet1!$C$2:$X$1165,20,0)</f>
        <v>34</v>
      </c>
      <c r="AB51" s="1">
        <v>53.136000000000003</v>
      </c>
      <c r="AC51" s="11">
        <v>53.136000000000003</v>
      </c>
      <c r="AD51" s="1">
        <v>12</v>
      </c>
      <c r="AE51" s="12" t="s">
        <v>69</v>
      </c>
    </row>
    <row r="52" spans="1:31" ht="31.5" x14ac:dyDescent="0.2">
      <c r="A52" s="1">
        <v>51</v>
      </c>
      <c r="B52" s="13" t="s">
        <v>31</v>
      </c>
      <c r="C52" s="5" t="s">
        <v>248</v>
      </c>
      <c r="D52" s="47" t="s">
        <v>249</v>
      </c>
      <c r="E52" s="47" t="s">
        <v>250</v>
      </c>
      <c r="F52" s="47" t="s">
        <v>35</v>
      </c>
      <c r="G52" s="47" t="s">
        <v>36</v>
      </c>
      <c r="H52" s="47" t="s">
        <v>206</v>
      </c>
      <c r="I52" s="47" t="s">
        <v>207</v>
      </c>
      <c r="J52" s="47" t="s">
        <v>208</v>
      </c>
      <c r="K52" s="47" t="s">
        <v>209</v>
      </c>
      <c r="L52" s="47" t="s">
        <v>36</v>
      </c>
      <c r="M52" s="47" t="s">
        <v>206</v>
      </c>
      <c r="N52" s="47" t="s">
        <v>210</v>
      </c>
      <c r="O52" s="47" t="s">
        <v>211</v>
      </c>
      <c r="P52" s="47" t="s">
        <v>212</v>
      </c>
      <c r="Q52" s="6">
        <v>74.959999999999994</v>
      </c>
      <c r="R52" s="6" t="s">
        <v>67</v>
      </c>
      <c r="S52" s="7" t="s">
        <v>46</v>
      </c>
      <c r="T52" s="5" t="s">
        <v>46</v>
      </c>
      <c r="U52" s="5" t="s">
        <v>46</v>
      </c>
      <c r="V52" s="5" t="s">
        <v>48</v>
      </c>
      <c r="W52" s="8">
        <v>0</v>
      </c>
      <c r="X52" s="8">
        <v>0</v>
      </c>
      <c r="Y52" s="9">
        <v>74.959999999999994</v>
      </c>
      <c r="Z52" s="2" t="s">
        <v>68</v>
      </c>
      <c r="AA52" s="10">
        <f>VLOOKUP(C52,[1]Sheet1!$C$2:$X$1165,20,0)</f>
        <v>38.299999999999997</v>
      </c>
      <c r="AB52" s="1">
        <v>52.963999999999999</v>
      </c>
      <c r="AC52" s="11">
        <v>52.963999999999999</v>
      </c>
      <c r="AD52" s="1">
        <v>13</v>
      </c>
      <c r="AE52" s="12" t="s">
        <v>69</v>
      </c>
    </row>
    <row r="53" spans="1:31" ht="31.5" x14ac:dyDescent="0.2">
      <c r="A53" s="1">
        <v>52</v>
      </c>
      <c r="B53" s="13" t="s">
        <v>31</v>
      </c>
      <c r="C53" s="5" t="s">
        <v>251</v>
      </c>
      <c r="D53" s="47" t="s">
        <v>252</v>
      </c>
      <c r="E53" s="47" t="s">
        <v>253</v>
      </c>
      <c r="F53" s="47" t="s">
        <v>35</v>
      </c>
      <c r="G53" s="47" t="s">
        <v>36</v>
      </c>
      <c r="H53" s="47" t="s">
        <v>206</v>
      </c>
      <c r="I53" s="47" t="s">
        <v>207</v>
      </c>
      <c r="J53" s="47" t="s">
        <v>208</v>
      </c>
      <c r="K53" s="47" t="s">
        <v>209</v>
      </c>
      <c r="L53" s="47" t="s">
        <v>36</v>
      </c>
      <c r="M53" s="47" t="s">
        <v>206</v>
      </c>
      <c r="N53" s="47" t="s">
        <v>210</v>
      </c>
      <c r="O53" s="47" t="s">
        <v>211</v>
      </c>
      <c r="P53" s="47" t="s">
        <v>212</v>
      </c>
      <c r="Q53" s="6">
        <v>80.12</v>
      </c>
      <c r="R53" s="6" t="s">
        <v>67</v>
      </c>
      <c r="S53" s="7" t="s">
        <v>46</v>
      </c>
      <c r="T53" s="5" t="s">
        <v>46</v>
      </c>
      <c r="U53" s="5" t="s">
        <v>47</v>
      </c>
      <c r="V53" s="5" t="s">
        <v>48</v>
      </c>
      <c r="W53" s="8">
        <v>0</v>
      </c>
      <c r="X53" s="8">
        <v>0</v>
      </c>
      <c r="Y53" s="9">
        <v>80.12</v>
      </c>
      <c r="Z53" s="2" t="s">
        <v>68</v>
      </c>
      <c r="AA53" s="10">
        <f>VLOOKUP(C53,[1]Sheet1!$C$2:$X$1165,20,0)</f>
        <v>34.299999999999997</v>
      </c>
      <c r="AB53" s="1">
        <v>52.628</v>
      </c>
      <c r="AC53" s="11">
        <v>52.628</v>
      </c>
      <c r="AD53" s="1">
        <v>14</v>
      </c>
      <c r="AE53" s="12" t="s">
        <v>69</v>
      </c>
    </row>
    <row r="54" spans="1:31" ht="31.5" x14ac:dyDescent="0.2">
      <c r="A54" s="1">
        <v>53</v>
      </c>
      <c r="B54" s="13" t="s">
        <v>31</v>
      </c>
      <c r="C54" s="5" t="s">
        <v>254</v>
      </c>
      <c r="D54" s="47" t="s">
        <v>255</v>
      </c>
      <c r="E54" s="47" t="s">
        <v>256</v>
      </c>
      <c r="F54" s="47" t="s">
        <v>35</v>
      </c>
      <c r="G54" s="47" t="s">
        <v>36</v>
      </c>
      <c r="H54" s="47" t="s">
        <v>206</v>
      </c>
      <c r="I54" s="47" t="s">
        <v>207</v>
      </c>
      <c r="J54" s="47" t="s">
        <v>208</v>
      </c>
      <c r="K54" s="47" t="s">
        <v>209</v>
      </c>
      <c r="L54" s="47" t="s">
        <v>36</v>
      </c>
      <c r="M54" s="47" t="s">
        <v>206</v>
      </c>
      <c r="N54" s="47" t="s">
        <v>210</v>
      </c>
      <c r="O54" s="47" t="s">
        <v>211</v>
      </c>
      <c r="P54" s="47" t="s">
        <v>212</v>
      </c>
      <c r="Q54" s="6">
        <v>75.63</v>
      </c>
      <c r="R54" s="6" t="s">
        <v>67</v>
      </c>
      <c r="S54" s="7" t="s">
        <v>46</v>
      </c>
      <c r="T54" s="5" t="s">
        <v>46</v>
      </c>
      <c r="U54" s="5" t="s">
        <v>47</v>
      </c>
      <c r="V54" s="5" t="s">
        <v>48</v>
      </c>
      <c r="W54" s="8">
        <v>0</v>
      </c>
      <c r="X54" s="8">
        <v>0</v>
      </c>
      <c r="Y54" s="9">
        <v>75.63</v>
      </c>
      <c r="Z54" s="2" t="s">
        <v>68</v>
      </c>
      <c r="AA54" s="10">
        <f>VLOOKUP(C54,[1]Sheet1!$C$2:$X$1165,20,0)</f>
        <v>37</v>
      </c>
      <c r="AB54" s="1">
        <v>52.451999999999998</v>
      </c>
      <c r="AC54" s="11">
        <v>52.451999999999998</v>
      </c>
      <c r="AD54" s="1">
        <v>15</v>
      </c>
      <c r="AE54" s="12" t="s">
        <v>69</v>
      </c>
    </row>
    <row r="55" spans="1:31" ht="31.5" x14ac:dyDescent="0.2">
      <c r="A55" s="1">
        <v>54</v>
      </c>
      <c r="B55" s="13" t="s">
        <v>31</v>
      </c>
      <c r="C55" s="5" t="s">
        <v>257</v>
      </c>
      <c r="D55" s="47" t="s">
        <v>258</v>
      </c>
      <c r="E55" s="47" t="s">
        <v>259</v>
      </c>
      <c r="F55" s="47" t="s">
        <v>35</v>
      </c>
      <c r="G55" s="47" t="s">
        <v>36</v>
      </c>
      <c r="H55" s="47" t="s">
        <v>206</v>
      </c>
      <c r="I55" s="47" t="s">
        <v>207</v>
      </c>
      <c r="J55" s="47" t="s">
        <v>208</v>
      </c>
      <c r="K55" s="47" t="s">
        <v>209</v>
      </c>
      <c r="L55" s="47" t="s">
        <v>36</v>
      </c>
      <c r="M55" s="47" t="s">
        <v>206</v>
      </c>
      <c r="N55" s="47" t="s">
        <v>210</v>
      </c>
      <c r="O55" s="47" t="s">
        <v>211</v>
      </c>
      <c r="P55" s="47" t="s">
        <v>212</v>
      </c>
      <c r="Q55" s="6">
        <v>79.5</v>
      </c>
      <c r="R55" s="6" t="s">
        <v>67</v>
      </c>
      <c r="S55" s="7" t="s">
        <v>46</v>
      </c>
      <c r="T55" s="5" t="s">
        <v>46</v>
      </c>
      <c r="U55" s="5" t="s">
        <v>46</v>
      </c>
      <c r="V55" s="5" t="s">
        <v>48</v>
      </c>
      <c r="W55" s="8">
        <v>0</v>
      </c>
      <c r="X55" s="8">
        <v>0</v>
      </c>
      <c r="Y55" s="9">
        <v>79.5</v>
      </c>
      <c r="Z55" s="2" t="s">
        <v>68</v>
      </c>
      <c r="AA55" s="10">
        <f>VLOOKUP(C55,[1]Sheet1!$C$2:$X$1165,20,0)</f>
        <v>33.6</v>
      </c>
      <c r="AB55" s="1">
        <v>51.96</v>
      </c>
      <c r="AC55" s="11">
        <v>51.96</v>
      </c>
      <c r="AD55" s="1">
        <v>16</v>
      </c>
      <c r="AE55" s="12" t="s">
        <v>69</v>
      </c>
    </row>
    <row r="56" spans="1:31" ht="31.5" x14ac:dyDescent="0.2">
      <c r="A56" s="1">
        <v>55</v>
      </c>
      <c r="B56" s="13" t="s">
        <v>31</v>
      </c>
      <c r="C56" s="5" t="s">
        <v>260</v>
      </c>
      <c r="D56" s="47" t="s">
        <v>261</v>
      </c>
      <c r="E56" s="47" t="s">
        <v>262</v>
      </c>
      <c r="F56" s="47" t="s">
        <v>35</v>
      </c>
      <c r="G56" s="47" t="s">
        <v>36</v>
      </c>
      <c r="H56" s="47" t="s">
        <v>206</v>
      </c>
      <c r="I56" s="47" t="s">
        <v>207</v>
      </c>
      <c r="J56" s="47" t="s">
        <v>208</v>
      </c>
      <c r="K56" s="47" t="s">
        <v>209</v>
      </c>
      <c r="L56" s="47" t="s">
        <v>36</v>
      </c>
      <c r="M56" s="47" t="s">
        <v>206</v>
      </c>
      <c r="N56" s="47" t="s">
        <v>210</v>
      </c>
      <c r="O56" s="47" t="s">
        <v>211</v>
      </c>
      <c r="P56" s="47" t="s">
        <v>212</v>
      </c>
      <c r="Q56" s="6">
        <v>82</v>
      </c>
      <c r="R56" s="6" t="s">
        <v>67</v>
      </c>
      <c r="S56" s="7" t="s">
        <v>46</v>
      </c>
      <c r="T56" s="5" t="s">
        <v>46</v>
      </c>
      <c r="U56" s="5" t="s">
        <v>46</v>
      </c>
      <c r="V56" s="5" t="s">
        <v>48</v>
      </c>
      <c r="W56" s="8">
        <v>0</v>
      </c>
      <c r="X56" s="8">
        <v>0</v>
      </c>
      <c r="Y56" s="9">
        <v>82</v>
      </c>
      <c r="Z56" s="2" t="s">
        <v>68</v>
      </c>
      <c r="AA56" s="10">
        <f>VLOOKUP(C56,[1]Sheet1!$C$2:$X$1165,20,0)</f>
        <v>31.6</v>
      </c>
      <c r="AB56" s="1">
        <v>51.760000000000005</v>
      </c>
      <c r="AC56" s="11">
        <v>51.760000000000005</v>
      </c>
      <c r="AD56" s="1">
        <v>17</v>
      </c>
      <c r="AE56" s="12" t="s">
        <v>69</v>
      </c>
    </row>
    <row r="57" spans="1:31" ht="31.5" x14ac:dyDescent="0.2">
      <c r="A57" s="1">
        <v>56</v>
      </c>
      <c r="B57" s="13" t="s">
        <v>31</v>
      </c>
      <c r="C57" s="5" t="s">
        <v>263</v>
      </c>
      <c r="D57" s="47" t="s">
        <v>264</v>
      </c>
      <c r="E57" s="47" t="s">
        <v>265</v>
      </c>
      <c r="F57" s="47" t="s">
        <v>35</v>
      </c>
      <c r="G57" s="47" t="s">
        <v>36</v>
      </c>
      <c r="H57" s="47" t="s">
        <v>206</v>
      </c>
      <c r="I57" s="47" t="s">
        <v>207</v>
      </c>
      <c r="J57" s="47" t="s">
        <v>208</v>
      </c>
      <c r="K57" s="47" t="s">
        <v>209</v>
      </c>
      <c r="L57" s="47" t="s">
        <v>36</v>
      </c>
      <c r="M57" s="47" t="s">
        <v>206</v>
      </c>
      <c r="N57" s="47" t="s">
        <v>210</v>
      </c>
      <c r="O57" s="47" t="s">
        <v>211</v>
      </c>
      <c r="P57" s="47" t="s">
        <v>212</v>
      </c>
      <c r="Q57" s="6">
        <v>78.78</v>
      </c>
      <c r="R57" s="6" t="s">
        <v>67</v>
      </c>
      <c r="S57" s="7" t="s">
        <v>46</v>
      </c>
      <c r="T57" s="5" t="s">
        <v>46</v>
      </c>
      <c r="U57" s="5" t="s">
        <v>46</v>
      </c>
      <c r="V57" s="5" t="s">
        <v>48</v>
      </c>
      <c r="W57" s="8">
        <v>0</v>
      </c>
      <c r="X57" s="8">
        <v>0</v>
      </c>
      <c r="Y57" s="9">
        <v>78.78</v>
      </c>
      <c r="Z57" s="2" t="s">
        <v>68</v>
      </c>
      <c r="AA57" s="10">
        <f>VLOOKUP(C57,[1]Sheet1!$C$2:$X$1165,20,0)</f>
        <v>33.700000000000003</v>
      </c>
      <c r="AB57" s="1">
        <v>51.731999999999999</v>
      </c>
      <c r="AC57" s="11">
        <v>51.731999999999999</v>
      </c>
      <c r="AD57" s="1">
        <v>18</v>
      </c>
      <c r="AE57" s="12"/>
    </row>
    <row r="58" spans="1:31" ht="31.5" x14ac:dyDescent="0.2">
      <c r="A58" s="1">
        <v>57</v>
      </c>
      <c r="B58" s="13" t="s">
        <v>31</v>
      </c>
      <c r="C58" s="5" t="s">
        <v>266</v>
      </c>
      <c r="D58" s="47" t="s">
        <v>267</v>
      </c>
      <c r="E58" s="47" t="s">
        <v>268</v>
      </c>
      <c r="F58" s="47" t="s">
        <v>35</v>
      </c>
      <c r="G58" s="47" t="s">
        <v>36</v>
      </c>
      <c r="H58" s="47" t="s">
        <v>206</v>
      </c>
      <c r="I58" s="47" t="s">
        <v>207</v>
      </c>
      <c r="J58" s="47" t="s">
        <v>208</v>
      </c>
      <c r="K58" s="47" t="s">
        <v>209</v>
      </c>
      <c r="L58" s="47" t="s">
        <v>36</v>
      </c>
      <c r="M58" s="47" t="s">
        <v>206</v>
      </c>
      <c r="N58" s="47" t="s">
        <v>210</v>
      </c>
      <c r="O58" s="47" t="s">
        <v>211</v>
      </c>
      <c r="P58" s="47" t="s">
        <v>212</v>
      </c>
      <c r="Q58" s="6">
        <v>76.64</v>
      </c>
      <c r="R58" s="6" t="s">
        <v>67</v>
      </c>
      <c r="S58" s="7" t="s">
        <v>46</v>
      </c>
      <c r="T58" s="5" t="s">
        <v>46</v>
      </c>
      <c r="U58" s="5" t="s">
        <v>46</v>
      </c>
      <c r="V58" s="5" t="s">
        <v>48</v>
      </c>
      <c r="W58" s="8">
        <v>0</v>
      </c>
      <c r="X58" s="8">
        <v>0</v>
      </c>
      <c r="Y58" s="9">
        <v>76.64</v>
      </c>
      <c r="Z58" s="2" t="s">
        <v>68</v>
      </c>
      <c r="AA58" s="10">
        <f>VLOOKUP(C58,[1]Sheet1!$C$2:$X$1165,20,0)</f>
        <v>34.700000000000003</v>
      </c>
      <c r="AB58" s="1">
        <v>51.475999999999999</v>
      </c>
      <c r="AC58" s="11">
        <v>51.475999999999999</v>
      </c>
      <c r="AD58" s="1">
        <v>19</v>
      </c>
      <c r="AE58" s="12"/>
    </row>
    <row r="59" spans="1:31" ht="31.5" x14ac:dyDescent="0.2">
      <c r="A59" s="1">
        <v>58</v>
      </c>
      <c r="B59" s="13" t="s">
        <v>31</v>
      </c>
      <c r="C59" s="5" t="s">
        <v>269</v>
      </c>
      <c r="D59" s="47" t="s">
        <v>270</v>
      </c>
      <c r="E59" s="47" t="s">
        <v>271</v>
      </c>
      <c r="F59" s="47" t="s">
        <v>105</v>
      </c>
      <c r="G59" s="47" t="s">
        <v>36</v>
      </c>
      <c r="H59" s="47" t="s">
        <v>206</v>
      </c>
      <c r="I59" s="47" t="s">
        <v>207</v>
      </c>
      <c r="J59" s="47" t="s">
        <v>208</v>
      </c>
      <c r="K59" s="47" t="s">
        <v>209</v>
      </c>
      <c r="L59" s="47" t="s">
        <v>36</v>
      </c>
      <c r="M59" s="47" t="s">
        <v>206</v>
      </c>
      <c r="N59" s="47" t="s">
        <v>210</v>
      </c>
      <c r="O59" s="47" t="s">
        <v>211</v>
      </c>
      <c r="P59" s="47" t="s">
        <v>212</v>
      </c>
      <c r="Q59" s="6">
        <v>75.5</v>
      </c>
      <c r="R59" s="6" t="s">
        <v>67</v>
      </c>
      <c r="S59" s="7" t="s">
        <v>46</v>
      </c>
      <c r="T59" s="5" t="s">
        <v>46</v>
      </c>
      <c r="U59" s="5" t="s">
        <v>46</v>
      </c>
      <c r="V59" s="5" t="s">
        <v>48</v>
      </c>
      <c r="W59" s="8">
        <v>0</v>
      </c>
      <c r="X59" s="8">
        <v>0</v>
      </c>
      <c r="Y59" s="9">
        <v>75.5</v>
      </c>
      <c r="Z59" s="2" t="s">
        <v>68</v>
      </c>
      <c r="AA59" s="10">
        <f>VLOOKUP(C59,[1]Sheet1!$C$2:$X$1165,20,0)</f>
        <v>34.5</v>
      </c>
      <c r="AB59" s="1">
        <v>50.900000000000006</v>
      </c>
      <c r="AC59" s="11">
        <v>50.900000000000006</v>
      </c>
      <c r="AD59" s="1">
        <v>20</v>
      </c>
      <c r="AE59" s="12"/>
    </row>
    <row r="60" spans="1:31" ht="31.5" x14ac:dyDescent="0.2">
      <c r="A60" s="1">
        <v>59</v>
      </c>
      <c r="B60" s="13" t="s">
        <v>31</v>
      </c>
      <c r="C60" s="5" t="s">
        <v>272</v>
      </c>
      <c r="D60" s="47" t="s">
        <v>273</v>
      </c>
      <c r="E60" s="47" t="s">
        <v>274</v>
      </c>
      <c r="F60" s="47" t="s">
        <v>105</v>
      </c>
      <c r="G60" s="47" t="s">
        <v>36</v>
      </c>
      <c r="H60" s="47" t="s">
        <v>206</v>
      </c>
      <c r="I60" s="47" t="s">
        <v>207</v>
      </c>
      <c r="J60" s="47" t="s">
        <v>208</v>
      </c>
      <c r="K60" s="47" t="s">
        <v>209</v>
      </c>
      <c r="L60" s="47" t="s">
        <v>36</v>
      </c>
      <c r="M60" s="47" t="s">
        <v>206</v>
      </c>
      <c r="N60" s="47" t="s">
        <v>210</v>
      </c>
      <c r="O60" s="47" t="s">
        <v>211</v>
      </c>
      <c r="P60" s="47" t="s">
        <v>212</v>
      </c>
      <c r="Q60" s="6">
        <v>73.959999999999994</v>
      </c>
      <c r="R60" s="6" t="s">
        <v>67</v>
      </c>
      <c r="S60" s="7" t="s">
        <v>46</v>
      </c>
      <c r="T60" s="5" t="s">
        <v>46</v>
      </c>
      <c r="U60" s="5" t="s">
        <v>46</v>
      </c>
      <c r="V60" s="5" t="s">
        <v>48</v>
      </c>
      <c r="W60" s="8">
        <v>0</v>
      </c>
      <c r="X60" s="8">
        <v>0</v>
      </c>
      <c r="Y60" s="9">
        <v>73.959999999999994</v>
      </c>
      <c r="Z60" s="2" t="s">
        <v>68</v>
      </c>
      <c r="AA60" s="10">
        <f>VLOOKUP(C60,[1]Sheet1!$C$2:$X$1165,20,0)</f>
        <v>33.5</v>
      </c>
      <c r="AB60" s="1">
        <v>49.683999999999997</v>
      </c>
      <c r="AC60" s="11">
        <v>49.683999999999997</v>
      </c>
      <c r="AD60" s="1">
        <v>21</v>
      </c>
      <c r="AE60" s="12"/>
    </row>
    <row r="61" spans="1:31" ht="31.5" x14ac:dyDescent="0.2">
      <c r="A61" s="1">
        <v>60</v>
      </c>
      <c r="B61" s="13" t="s">
        <v>31</v>
      </c>
      <c r="C61" s="5" t="s">
        <v>275</v>
      </c>
      <c r="D61" s="47" t="s">
        <v>276</v>
      </c>
      <c r="E61" s="47" t="s">
        <v>277</v>
      </c>
      <c r="F61" s="47" t="s">
        <v>278</v>
      </c>
      <c r="G61" s="47" t="s">
        <v>36</v>
      </c>
      <c r="H61" s="47" t="s">
        <v>206</v>
      </c>
      <c r="I61" s="47" t="s">
        <v>207</v>
      </c>
      <c r="J61" s="47" t="s">
        <v>208</v>
      </c>
      <c r="K61" s="47" t="s">
        <v>209</v>
      </c>
      <c r="L61" s="47" t="s">
        <v>36</v>
      </c>
      <c r="M61" s="47" t="s">
        <v>206</v>
      </c>
      <c r="N61" s="47" t="s">
        <v>210</v>
      </c>
      <c r="O61" s="47" t="s">
        <v>211</v>
      </c>
      <c r="P61" s="47" t="s">
        <v>212</v>
      </c>
      <c r="Q61" s="6">
        <v>80.069999999999993</v>
      </c>
      <c r="R61" s="6" t="s">
        <v>67</v>
      </c>
      <c r="S61" s="7" t="s">
        <v>46</v>
      </c>
      <c r="T61" s="5" t="s">
        <v>46</v>
      </c>
      <c r="U61" s="5" t="s">
        <v>46</v>
      </c>
      <c r="V61" s="5" t="s">
        <v>48</v>
      </c>
      <c r="W61" s="8">
        <v>0</v>
      </c>
      <c r="X61" s="8">
        <v>0</v>
      </c>
      <c r="Y61" s="9">
        <v>80.069999999999993</v>
      </c>
      <c r="Z61" s="2" t="s">
        <v>68</v>
      </c>
      <c r="AA61" s="10">
        <f>VLOOKUP(C61,[1]Sheet1!$C$2:$X$1165,20,0)</f>
        <v>29.3</v>
      </c>
      <c r="AB61" s="1">
        <v>49.607999999999997</v>
      </c>
      <c r="AC61" s="11">
        <v>49.607999999999997</v>
      </c>
      <c r="AD61" s="1">
        <v>22</v>
      </c>
      <c r="AE61" s="12"/>
    </row>
    <row r="62" spans="1:31" ht="31.5" x14ac:dyDescent="0.2">
      <c r="A62" s="1">
        <v>61</v>
      </c>
      <c r="B62" s="13" t="s">
        <v>31</v>
      </c>
      <c r="C62" s="5" t="s">
        <v>279</v>
      </c>
      <c r="D62" s="47" t="s">
        <v>280</v>
      </c>
      <c r="E62" s="47" t="s">
        <v>281</v>
      </c>
      <c r="F62" s="47" t="s">
        <v>35</v>
      </c>
      <c r="G62" s="47" t="s">
        <v>36</v>
      </c>
      <c r="H62" s="47" t="s">
        <v>206</v>
      </c>
      <c r="I62" s="47" t="s">
        <v>207</v>
      </c>
      <c r="J62" s="47" t="s">
        <v>208</v>
      </c>
      <c r="K62" s="47" t="s">
        <v>209</v>
      </c>
      <c r="L62" s="47" t="s">
        <v>36</v>
      </c>
      <c r="M62" s="47" t="s">
        <v>206</v>
      </c>
      <c r="N62" s="47" t="s">
        <v>210</v>
      </c>
      <c r="O62" s="47" t="s">
        <v>211</v>
      </c>
      <c r="P62" s="47" t="s">
        <v>212</v>
      </c>
      <c r="Q62" s="6">
        <v>77.02</v>
      </c>
      <c r="R62" s="6" t="s">
        <v>67</v>
      </c>
      <c r="S62" s="7" t="s">
        <v>46</v>
      </c>
      <c r="T62" s="5" t="s">
        <v>46</v>
      </c>
      <c r="U62" s="5" t="s">
        <v>47</v>
      </c>
      <c r="V62" s="5" t="s">
        <v>48</v>
      </c>
      <c r="W62" s="8">
        <v>0</v>
      </c>
      <c r="X62" s="8">
        <v>0</v>
      </c>
      <c r="Y62" s="9">
        <v>77.02</v>
      </c>
      <c r="Z62" s="2" t="s">
        <v>68</v>
      </c>
      <c r="AA62" s="10">
        <f>VLOOKUP(C62,[1]Sheet1!$C$2:$X$1165,20,0)</f>
        <v>29.700000000000003</v>
      </c>
      <c r="AB62" s="1">
        <v>48.628</v>
      </c>
      <c r="AC62" s="11">
        <v>48.628</v>
      </c>
      <c r="AD62" s="1">
        <v>23</v>
      </c>
      <c r="AE62" s="12"/>
    </row>
    <row r="63" spans="1:31" ht="31.5" x14ac:dyDescent="0.2">
      <c r="A63" s="1">
        <v>62</v>
      </c>
      <c r="B63" s="13" t="s">
        <v>31</v>
      </c>
      <c r="C63" s="5" t="s">
        <v>282</v>
      </c>
      <c r="D63" s="47" t="s">
        <v>283</v>
      </c>
      <c r="E63" s="47" t="s">
        <v>284</v>
      </c>
      <c r="F63" s="47" t="s">
        <v>35</v>
      </c>
      <c r="G63" s="47" t="s">
        <v>36</v>
      </c>
      <c r="H63" s="47" t="s">
        <v>206</v>
      </c>
      <c r="I63" s="47" t="s">
        <v>207</v>
      </c>
      <c r="J63" s="47" t="s">
        <v>208</v>
      </c>
      <c r="K63" s="47" t="s">
        <v>209</v>
      </c>
      <c r="L63" s="47" t="s">
        <v>36</v>
      </c>
      <c r="M63" s="47" t="s">
        <v>206</v>
      </c>
      <c r="N63" s="47" t="s">
        <v>210</v>
      </c>
      <c r="O63" s="47" t="s">
        <v>211</v>
      </c>
      <c r="P63" s="47" t="s">
        <v>212</v>
      </c>
      <c r="Q63" s="6">
        <v>74.930000000000007</v>
      </c>
      <c r="R63" s="6" t="s">
        <v>67</v>
      </c>
      <c r="S63" s="7" t="s">
        <v>46</v>
      </c>
      <c r="T63" s="5" t="s">
        <v>46</v>
      </c>
      <c r="U63" s="5" t="s">
        <v>47</v>
      </c>
      <c r="V63" s="5" t="s">
        <v>48</v>
      </c>
      <c r="W63" s="8">
        <v>0</v>
      </c>
      <c r="X63" s="8">
        <v>0</v>
      </c>
      <c r="Y63" s="9">
        <v>74.930000000000007</v>
      </c>
      <c r="Z63" s="2" t="s">
        <v>68</v>
      </c>
      <c r="AA63" s="10">
        <f>VLOOKUP(C63,[1]Sheet1!$C$2:$X$1165,20,0)</f>
        <v>29.3</v>
      </c>
      <c r="AB63" s="1">
        <v>47.552000000000007</v>
      </c>
      <c r="AC63" s="11">
        <v>47.552000000000007</v>
      </c>
      <c r="AD63" s="1">
        <v>24</v>
      </c>
      <c r="AE63" s="12"/>
    </row>
    <row r="64" spans="1:31" ht="31.5" x14ac:dyDescent="0.2">
      <c r="A64" s="1">
        <v>63</v>
      </c>
      <c r="B64" s="13" t="s">
        <v>31</v>
      </c>
      <c r="C64" s="5" t="s">
        <v>285</v>
      </c>
      <c r="D64" s="47" t="s">
        <v>286</v>
      </c>
      <c r="E64" s="47" t="s">
        <v>287</v>
      </c>
      <c r="F64" s="47" t="s">
        <v>105</v>
      </c>
      <c r="G64" s="47" t="s">
        <v>36</v>
      </c>
      <c r="H64" s="47" t="s">
        <v>206</v>
      </c>
      <c r="I64" s="47" t="s">
        <v>207</v>
      </c>
      <c r="J64" s="47" t="s">
        <v>208</v>
      </c>
      <c r="K64" s="47" t="s">
        <v>209</v>
      </c>
      <c r="L64" s="47" t="s">
        <v>36</v>
      </c>
      <c r="M64" s="47" t="s">
        <v>206</v>
      </c>
      <c r="N64" s="47" t="s">
        <v>210</v>
      </c>
      <c r="O64" s="47" t="s">
        <v>211</v>
      </c>
      <c r="P64" s="47" t="s">
        <v>212</v>
      </c>
      <c r="Q64" s="6">
        <v>72.94</v>
      </c>
      <c r="R64" s="6" t="s">
        <v>67</v>
      </c>
      <c r="S64" s="7" t="s">
        <v>46</v>
      </c>
      <c r="T64" s="5" t="s">
        <v>46</v>
      </c>
      <c r="U64" s="5" t="s">
        <v>47</v>
      </c>
      <c r="V64" s="5" t="s">
        <v>48</v>
      </c>
      <c r="W64" s="8">
        <v>0</v>
      </c>
      <c r="X64" s="8">
        <v>0</v>
      </c>
      <c r="Y64" s="9">
        <v>72.94</v>
      </c>
      <c r="Z64" s="2" t="s">
        <v>68</v>
      </c>
      <c r="AA64" s="10">
        <f>VLOOKUP(C64,[1]Sheet1!$C$2:$X$1165,20,0)</f>
        <v>29.6</v>
      </c>
      <c r="AB64" s="1">
        <v>46.936000000000007</v>
      </c>
      <c r="AC64" s="11">
        <v>46.936000000000007</v>
      </c>
      <c r="AD64" s="1">
        <v>25</v>
      </c>
      <c r="AE64" s="12"/>
    </row>
    <row r="65" spans="1:31" ht="31.5" x14ac:dyDescent="0.2">
      <c r="A65" s="1">
        <v>64</v>
      </c>
      <c r="B65" s="13" t="s">
        <v>31</v>
      </c>
      <c r="C65" s="5" t="s">
        <v>288</v>
      </c>
      <c r="D65" s="47" t="s">
        <v>289</v>
      </c>
      <c r="E65" s="47" t="s">
        <v>290</v>
      </c>
      <c r="F65" s="47" t="s">
        <v>105</v>
      </c>
      <c r="G65" s="47" t="s">
        <v>36</v>
      </c>
      <c r="H65" s="47" t="s">
        <v>206</v>
      </c>
      <c r="I65" s="47" t="s">
        <v>207</v>
      </c>
      <c r="J65" s="47" t="s">
        <v>208</v>
      </c>
      <c r="K65" s="47" t="s">
        <v>209</v>
      </c>
      <c r="L65" s="47" t="s">
        <v>36</v>
      </c>
      <c r="M65" s="47" t="s">
        <v>206</v>
      </c>
      <c r="N65" s="47" t="s">
        <v>210</v>
      </c>
      <c r="O65" s="47" t="s">
        <v>211</v>
      </c>
      <c r="P65" s="47" t="s">
        <v>212</v>
      </c>
      <c r="Q65" s="6">
        <v>71.489999999999995</v>
      </c>
      <c r="R65" s="6" t="s">
        <v>67</v>
      </c>
      <c r="S65" s="7" t="s">
        <v>46</v>
      </c>
      <c r="T65" s="5" t="s">
        <v>46</v>
      </c>
      <c r="U65" s="5" t="s">
        <v>46</v>
      </c>
      <c r="V65" s="5" t="s">
        <v>48</v>
      </c>
      <c r="W65" s="8">
        <v>0</v>
      </c>
      <c r="X65" s="8">
        <v>0</v>
      </c>
      <c r="Y65" s="9">
        <v>71.489999999999995</v>
      </c>
      <c r="Z65" s="2" t="s">
        <v>68</v>
      </c>
      <c r="AA65" s="10">
        <f>VLOOKUP(C65,[1]Sheet1!$C$2:$X$1165,20,0)</f>
        <v>29.6</v>
      </c>
      <c r="AB65" s="1">
        <v>46.356000000000002</v>
      </c>
      <c r="AC65" s="11">
        <v>46.356000000000002</v>
      </c>
      <c r="AD65" s="1">
        <v>26</v>
      </c>
      <c r="AE65" s="12"/>
    </row>
    <row r="66" spans="1:31" ht="31.5" x14ac:dyDescent="0.2">
      <c r="A66" s="1">
        <v>65</v>
      </c>
      <c r="B66" s="13" t="s">
        <v>31</v>
      </c>
      <c r="C66" s="5" t="s">
        <v>291</v>
      </c>
      <c r="D66" s="47" t="s">
        <v>292</v>
      </c>
      <c r="E66" s="47" t="s">
        <v>293</v>
      </c>
      <c r="F66" s="47" t="s">
        <v>105</v>
      </c>
      <c r="G66" s="47" t="s">
        <v>36</v>
      </c>
      <c r="H66" s="47" t="s">
        <v>206</v>
      </c>
      <c r="I66" s="47" t="s">
        <v>207</v>
      </c>
      <c r="J66" s="47" t="s">
        <v>208</v>
      </c>
      <c r="K66" s="47" t="s">
        <v>209</v>
      </c>
      <c r="L66" s="47" t="s">
        <v>36</v>
      </c>
      <c r="M66" s="47" t="s">
        <v>206</v>
      </c>
      <c r="N66" s="47" t="s">
        <v>210</v>
      </c>
      <c r="O66" s="47" t="s">
        <v>211</v>
      </c>
      <c r="P66" s="47" t="s">
        <v>212</v>
      </c>
      <c r="Q66" s="6">
        <v>72.599999999999994</v>
      </c>
      <c r="R66" s="6" t="s">
        <v>67</v>
      </c>
      <c r="S66" s="7" t="s">
        <v>46</v>
      </c>
      <c r="T66" s="5" t="s">
        <v>46</v>
      </c>
      <c r="U66" s="5" t="s">
        <v>46</v>
      </c>
      <c r="V66" s="5" t="s">
        <v>48</v>
      </c>
      <c r="W66" s="8">
        <v>0</v>
      </c>
      <c r="X66" s="8">
        <v>0</v>
      </c>
      <c r="Y66" s="9">
        <v>72.599999999999994</v>
      </c>
      <c r="Z66" s="2" t="s">
        <v>68</v>
      </c>
      <c r="AA66" s="10">
        <f>VLOOKUP(C66,[1]Sheet1!$C$2:$X$1165,20,0)</f>
        <v>28</v>
      </c>
      <c r="AB66" s="1">
        <v>45.84</v>
      </c>
      <c r="AC66" s="11">
        <v>45.84</v>
      </c>
      <c r="AD66" s="1">
        <v>27</v>
      </c>
      <c r="AE66" s="12"/>
    </row>
    <row r="67" spans="1:31" ht="31.5" x14ac:dyDescent="0.2">
      <c r="A67" s="1">
        <v>66</v>
      </c>
      <c r="B67" s="13" t="s">
        <v>31</v>
      </c>
      <c r="C67" s="5" t="s">
        <v>294</v>
      </c>
      <c r="D67" s="47" t="s">
        <v>295</v>
      </c>
      <c r="E67" s="47" t="s">
        <v>296</v>
      </c>
      <c r="F67" s="47" t="s">
        <v>105</v>
      </c>
      <c r="G67" s="47" t="s">
        <v>36</v>
      </c>
      <c r="H67" s="47" t="s">
        <v>206</v>
      </c>
      <c r="I67" s="47" t="s">
        <v>207</v>
      </c>
      <c r="J67" s="47" t="s">
        <v>208</v>
      </c>
      <c r="K67" s="47" t="s">
        <v>209</v>
      </c>
      <c r="L67" s="47" t="s">
        <v>36</v>
      </c>
      <c r="M67" s="47" t="s">
        <v>206</v>
      </c>
      <c r="N67" s="47" t="s">
        <v>210</v>
      </c>
      <c r="O67" s="47" t="s">
        <v>211</v>
      </c>
      <c r="P67" s="47" t="s">
        <v>212</v>
      </c>
      <c r="Q67" s="6">
        <v>70.05</v>
      </c>
      <c r="R67" s="6" t="s">
        <v>67</v>
      </c>
      <c r="S67" s="7" t="s">
        <v>46</v>
      </c>
      <c r="T67" s="5" t="s">
        <v>46</v>
      </c>
      <c r="U67" s="5" t="s">
        <v>46</v>
      </c>
      <c r="V67" s="5" t="s">
        <v>48</v>
      </c>
      <c r="W67" s="8">
        <v>0</v>
      </c>
      <c r="X67" s="8">
        <v>0</v>
      </c>
      <c r="Y67" s="9">
        <v>70.05</v>
      </c>
      <c r="Z67" s="2" t="s">
        <v>68</v>
      </c>
      <c r="AA67" s="10">
        <f>VLOOKUP(C67,[1]Sheet1!$C$2:$X$1165,20,0)</f>
        <v>29.5</v>
      </c>
      <c r="AB67" s="1">
        <v>45.72</v>
      </c>
      <c r="AC67" s="11">
        <v>45.72</v>
      </c>
      <c r="AD67" s="1">
        <v>28</v>
      </c>
      <c r="AE67" s="12"/>
    </row>
    <row r="68" spans="1:31" ht="31.5" x14ac:dyDescent="0.2">
      <c r="A68" s="1">
        <v>67</v>
      </c>
      <c r="B68" s="13" t="s">
        <v>31</v>
      </c>
      <c r="C68" s="5" t="s">
        <v>297</v>
      </c>
      <c r="D68" s="47" t="s">
        <v>298</v>
      </c>
      <c r="E68" s="47" t="s">
        <v>299</v>
      </c>
      <c r="F68" s="47" t="s">
        <v>105</v>
      </c>
      <c r="G68" s="47" t="s">
        <v>36</v>
      </c>
      <c r="H68" s="47" t="s">
        <v>206</v>
      </c>
      <c r="I68" s="47" t="s">
        <v>207</v>
      </c>
      <c r="J68" s="47" t="s">
        <v>208</v>
      </c>
      <c r="K68" s="47" t="s">
        <v>209</v>
      </c>
      <c r="L68" s="47" t="s">
        <v>36</v>
      </c>
      <c r="M68" s="47" t="s">
        <v>206</v>
      </c>
      <c r="N68" s="47" t="s">
        <v>210</v>
      </c>
      <c r="O68" s="47" t="s">
        <v>211</v>
      </c>
      <c r="P68" s="47" t="s">
        <v>212</v>
      </c>
      <c r="Q68" s="6">
        <v>71.599999999999994</v>
      </c>
      <c r="R68" s="6" t="s">
        <v>67</v>
      </c>
      <c r="S68" s="7" t="s">
        <v>46</v>
      </c>
      <c r="T68" s="5" t="s">
        <v>46</v>
      </c>
      <c r="U68" s="5" t="s">
        <v>46</v>
      </c>
      <c r="V68" s="5" t="s">
        <v>48</v>
      </c>
      <c r="W68" s="8">
        <v>0</v>
      </c>
      <c r="X68" s="8">
        <v>0</v>
      </c>
      <c r="Y68" s="9">
        <v>71.599999999999994</v>
      </c>
      <c r="Z68" s="2" t="s">
        <v>68</v>
      </c>
      <c r="AA68" s="10">
        <f>VLOOKUP(C68,[1]Sheet1!$C$2:$X$1165,20,0)</f>
        <v>27</v>
      </c>
      <c r="AB68" s="1">
        <v>44.84</v>
      </c>
      <c r="AC68" s="11">
        <v>44.84</v>
      </c>
      <c r="AD68" s="1">
        <v>29</v>
      </c>
      <c r="AE68" s="12"/>
    </row>
    <row r="69" spans="1:31" ht="31.5" x14ac:dyDescent="0.2">
      <c r="A69" s="1">
        <v>68</v>
      </c>
      <c r="B69" s="13" t="s">
        <v>31</v>
      </c>
      <c r="C69" s="5" t="s">
        <v>300</v>
      </c>
      <c r="D69" s="47" t="s">
        <v>301</v>
      </c>
      <c r="E69" s="47" t="s">
        <v>302</v>
      </c>
      <c r="F69" s="47" t="s">
        <v>35</v>
      </c>
      <c r="G69" s="47" t="s">
        <v>36</v>
      </c>
      <c r="H69" s="47" t="s">
        <v>206</v>
      </c>
      <c r="I69" s="47" t="s">
        <v>207</v>
      </c>
      <c r="J69" s="47" t="s">
        <v>208</v>
      </c>
      <c r="K69" s="47" t="s">
        <v>209</v>
      </c>
      <c r="L69" s="47" t="s">
        <v>36</v>
      </c>
      <c r="M69" s="47" t="s">
        <v>206</v>
      </c>
      <c r="N69" s="47" t="s">
        <v>210</v>
      </c>
      <c r="O69" s="47" t="s">
        <v>211</v>
      </c>
      <c r="P69" s="47" t="s">
        <v>212</v>
      </c>
      <c r="Q69" s="6">
        <v>77.28</v>
      </c>
      <c r="R69" s="6" t="s">
        <v>67</v>
      </c>
      <c r="S69" s="7" t="s">
        <v>46</v>
      </c>
      <c r="T69" s="5" t="s">
        <v>46</v>
      </c>
      <c r="U69" s="5" t="s">
        <v>46</v>
      </c>
      <c r="V69" s="5" t="s">
        <v>48</v>
      </c>
      <c r="W69" s="8">
        <v>0</v>
      </c>
      <c r="X69" s="8">
        <v>0</v>
      </c>
      <c r="Y69" s="9">
        <v>77.28</v>
      </c>
      <c r="Z69" s="2" t="s">
        <v>68</v>
      </c>
      <c r="AA69" s="10">
        <f>VLOOKUP(C69,[1]Sheet1!$C$2:$X$1165,20,0)</f>
        <v>21.8</v>
      </c>
      <c r="AB69" s="1">
        <v>43.992000000000004</v>
      </c>
      <c r="AC69" s="11">
        <v>43.992000000000004</v>
      </c>
      <c r="AD69" s="1">
        <v>30</v>
      </c>
      <c r="AE69" s="12"/>
    </row>
    <row r="70" spans="1:31" ht="31.5" x14ac:dyDescent="0.2">
      <c r="A70" s="1">
        <v>69</v>
      </c>
      <c r="B70" s="13" t="s">
        <v>31</v>
      </c>
      <c r="C70" s="5" t="s">
        <v>303</v>
      </c>
      <c r="D70" s="47" t="s">
        <v>304</v>
      </c>
      <c r="E70" s="47" t="s">
        <v>305</v>
      </c>
      <c r="F70" s="47" t="s">
        <v>105</v>
      </c>
      <c r="G70" s="47" t="s">
        <v>36</v>
      </c>
      <c r="H70" s="47" t="s">
        <v>206</v>
      </c>
      <c r="I70" s="47" t="s">
        <v>207</v>
      </c>
      <c r="J70" s="47" t="s">
        <v>208</v>
      </c>
      <c r="K70" s="47" t="s">
        <v>209</v>
      </c>
      <c r="L70" s="47" t="s">
        <v>36</v>
      </c>
      <c r="M70" s="47" t="s">
        <v>206</v>
      </c>
      <c r="N70" s="47" t="s">
        <v>210</v>
      </c>
      <c r="O70" s="47" t="s">
        <v>211</v>
      </c>
      <c r="P70" s="47" t="s">
        <v>212</v>
      </c>
      <c r="Q70" s="6">
        <v>72.8</v>
      </c>
      <c r="R70" s="6" t="s">
        <v>67</v>
      </c>
      <c r="S70" s="7" t="s">
        <v>46</v>
      </c>
      <c r="T70" s="5" t="s">
        <v>46</v>
      </c>
      <c r="U70" s="5" t="s">
        <v>46</v>
      </c>
      <c r="V70" s="5" t="s">
        <v>48</v>
      </c>
      <c r="W70" s="8">
        <v>0</v>
      </c>
      <c r="X70" s="8">
        <v>0</v>
      </c>
      <c r="Y70" s="9">
        <v>72.8</v>
      </c>
      <c r="Z70" s="2" t="s">
        <v>68</v>
      </c>
      <c r="AA70" s="10">
        <f>VLOOKUP(C70,[1]Sheet1!$C$2:$X$1165,20,0)</f>
        <v>24.5</v>
      </c>
      <c r="AB70" s="1">
        <v>43.82</v>
      </c>
      <c r="AC70" s="11">
        <v>43.82</v>
      </c>
      <c r="AD70" s="1">
        <v>31</v>
      </c>
      <c r="AE70" s="12"/>
    </row>
    <row r="71" spans="1:31" ht="31.5" x14ac:dyDescent="0.2">
      <c r="A71" s="1">
        <v>70</v>
      </c>
      <c r="B71" s="13" t="s">
        <v>31</v>
      </c>
      <c r="C71" s="5" t="s">
        <v>306</v>
      </c>
      <c r="D71" s="47" t="s">
        <v>307</v>
      </c>
      <c r="E71" s="47" t="s">
        <v>308</v>
      </c>
      <c r="F71" s="47" t="s">
        <v>105</v>
      </c>
      <c r="G71" s="47" t="s">
        <v>36</v>
      </c>
      <c r="H71" s="47" t="s">
        <v>206</v>
      </c>
      <c r="I71" s="47" t="s">
        <v>207</v>
      </c>
      <c r="J71" s="47" t="s">
        <v>208</v>
      </c>
      <c r="K71" s="47" t="s">
        <v>209</v>
      </c>
      <c r="L71" s="47" t="s">
        <v>36</v>
      </c>
      <c r="M71" s="47" t="s">
        <v>206</v>
      </c>
      <c r="N71" s="47" t="s">
        <v>210</v>
      </c>
      <c r="O71" s="47" t="s">
        <v>211</v>
      </c>
      <c r="P71" s="47" t="s">
        <v>212</v>
      </c>
      <c r="Q71" s="6">
        <v>66.41</v>
      </c>
      <c r="R71" s="6" t="s">
        <v>67</v>
      </c>
      <c r="S71" s="7" t="s">
        <v>46</v>
      </c>
      <c r="T71" s="5" t="s">
        <v>46</v>
      </c>
      <c r="U71" s="5" t="s">
        <v>46</v>
      </c>
      <c r="V71" s="5" t="s">
        <v>48</v>
      </c>
      <c r="W71" s="8">
        <v>0</v>
      </c>
      <c r="X71" s="8">
        <v>0</v>
      </c>
      <c r="Y71" s="9">
        <v>66.41</v>
      </c>
      <c r="Z71" s="2" t="s">
        <v>68</v>
      </c>
      <c r="AA71" s="10">
        <f>VLOOKUP(C71,[1]Sheet1!$C$2:$X$1165,20,0)</f>
        <v>28.200000000000003</v>
      </c>
      <c r="AB71" s="1">
        <v>43.484000000000002</v>
      </c>
      <c r="AC71" s="11">
        <v>43.484000000000002</v>
      </c>
      <c r="AD71" s="1">
        <v>32</v>
      </c>
      <c r="AE71" s="12"/>
    </row>
    <row r="72" spans="1:31" ht="31.5" x14ac:dyDescent="0.2">
      <c r="A72" s="1">
        <v>71</v>
      </c>
      <c r="B72" s="13" t="s">
        <v>31</v>
      </c>
      <c r="C72" s="5" t="s">
        <v>309</v>
      </c>
      <c r="D72" s="47" t="s">
        <v>310</v>
      </c>
      <c r="E72" s="47" t="s">
        <v>311</v>
      </c>
      <c r="F72" s="47" t="s">
        <v>105</v>
      </c>
      <c r="G72" s="47" t="s">
        <v>36</v>
      </c>
      <c r="H72" s="47" t="s">
        <v>206</v>
      </c>
      <c r="I72" s="47" t="s">
        <v>207</v>
      </c>
      <c r="J72" s="47" t="s">
        <v>208</v>
      </c>
      <c r="K72" s="47" t="s">
        <v>209</v>
      </c>
      <c r="L72" s="47" t="s">
        <v>36</v>
      </c>
      <c r="M72" s="47" t="s">
        <v>206</v>
      </c>
      <c r="N72" s="47" t="s">
        <v>210</v>
      </c>
      <c r="O72" s="47" t="s">
        <v>211</v>
      </c>
      <c r="P72" s="47" t="s">
        <v>212</v>
      </c>
      <c r="Q72" s="6">
        <v>69.930000000000007</v>
      </c>
      <c r="R72" s="6" t="s">
        <v>67</v>
      </c>
      <c r="S72" s="7" t="s">
        <v>46</v>
      </c>
      <c r="T72" s="5" t="s">
        <v>46</v>
      </c>
      <c r="U72" s="5" t="s">
        <v>46</v>
      </c>
      <c r="V72" s="5" t="s">
        <v>48</v>
      </c>
      <c r="W72" s="8">
        <v>0</v>
      </c>
      <c r="X72" s="8">
        <v>0</v>
      </c>
      <c r="Y72" s="9">
        <v>69.930000000000007</v>
      </c>
      <c r="Z72" s="2" t="s">
        <v>68</v>
      </c>
      <c r="AA72" s="10">
        <f>VLOOKUP(C72,[1]Sheet1!$C$2:$X$1165,20,0)</f>
        <v>24.200000000000003</v>
      </c>
      <c r="AB72" s="1">
        <v>42.492000000000004</v>
      </c>
      <c r="AC72" s="11">
        <v>42.492000000000004</v>
      </c>
      <c r="AD72" s="1">
        <v>33</v>
      </c>
      <c r="AE72" s="12"/>
    </row>
    <row r="73" spans="1:31" ht="31.5" x14ac:dyDescent="0.2">
      <c r="A73" s="1">
        <v>72</v>
      </c>
      <c r="B73" s="13" t="s">
        <v>31</v>
      </c>
      <c r="C73" s="5" t="s">
        <v>312</v>
      </c>
      <c r="D73" s="47" t="s">
        <v>313</v>
      </c>
      <c r="E73" s="47" t="s">
        <v>314</v>
      </c>
      <c r="F73" s="47" t="s">
        <v>105</v>
      </c>
      <c r="G73" s="47" t="s">
        <v>36</v>
      </c>
      <c r="H73" s="47" t="s">
        <v>206</v>
      </c>
      <c r="I73" s="47" t="s">
        <v>207</v>
      </c>
      <c r="J73" s="47" t="s">
        <v>208</v>
      </c>
      <c r="K73" s="47" t="s">
        <v>209</v>
      </c>
      <c r="L73" s="47" t="s">
        <v>36</v>
      </c>
      <c r="M73" s="47" t="s">
        <v>206</v>
      </c>
      <c r="N73" s="47" t="s">
        <v>210</v>
      </c>
      <c r="O73" s="47" t="s">
        <v>211</v>
      </c>
      <c r="P73" s="47" t="s">
        <v>212</v>
      </c>
      <c r="Q73" s="6">
        <v>74.19</v>
      </c>
      <c r="R73" s="6" t="s">
        <v>67</v>
      </c>
      <c r="S73" s="7" t="s">
        <v>46</v>
      </c>
      <c r="T73" s="5" t="s">
        <v>46</v>
      </c>
      <c r="U73" s="5" t="s">
        <v>46</v>
      </c>
      <c r="V73" s="5" t="s">
        <v>48</v>
      </c>
      <c r="W73" s="8">
        <v>0</v>
      </c>
      <c r="X73" s="8">
        <v>0</v>
      </c>
      <c r="Y73" s="9">
        <v>74.19</v>
      </c>
      <c r="Z73" s="2" t="s">
        <v>68</v>
      </c>
      <c r="AA73" s="10">
        <f>VLOOKUP(C73,[1]Sheet1!$C$2:$X$1165,20,0)</f>
        <v>19</v>
      </c>
      <c r="AB73" s="1">
        <v>41.076000000000001</v>
      </c>
      <c r="AC73" s="11">
        <v>41.076000000000001</v>
      </c>
      <c r="AD73" s="1">
        <v>34</v>
      </c>
      <c r="AE73" s="12"/>
    </row>
    <row r="74" spans="1:31" ht="31.5" x14ac:dyDescent="0.2">
      <c r="A74" s="1">
        <v>73</v>
      </c>
      <c r="B74" s="13" t="s">
        <v>31</v>
      </c>
      <c r="C74" s="5" t="s">
        <v>315</v>
      </c>
      <c r="D74" s="47" t="s">
        <v>316</v>
      </c>
      <c r="E74" s="47" t="s">
        <v>317</v>
      </c>
      <c r="F74" s="47" t="s">
        <v>105</v>
      </c>
      <c r="G74" s="47" t="s">
        <v>36</v>
      </c>
      <c r="H74" s="47" t="s">
        <v>206</v>
      </c>
      <c r="I74" s="47" t="s">
        <v>207</v>
      </c>
      <c r="J74" s="47" t="s">
        <v>208</v>
      </c>
      <c r="K74" s="47" t="s">
        <v>209</v>
      </c>
      <c r="L74" s="47" t="s">
        <v>36</v>
      </c>
      <c r="M74" s="47" t="s">
        <v>206</v>
      </c>
      <c r="N74" s="47" t="s">
        <v>210</v>
      </c>
      <c r="O74" s="47" t="s">
        <v>211</v>
      </c>
      <c r="P74" s="47" t="s">
        <v>212</v>
      </c>
      <c r="Q74" s="6">
        <v>68.209999999999994</v>
      </c>
      <c r="R74" s="6" t="s">
        <v>67</v>
      </c>
      <c r="S74" s="7" t="s">
        <v>46</v>
      </c>
      <c r="T74" s="5" t="s">
        <v>46</v>
      </c>
      <c r="U74" s="5" t="s">
        <v>46</v>
      </c>
      <c r="V74" s="5" t="s">
        <v>48</v>
      </c>
      <c r="W74" s="8">
        <v>0</v>
      </c>
      <c r="X74" s="8">
        <v>0</v>
      </c>
      <c r="Y74" s="9">
        <v>68.209999999999994</v>
      </c>
      <c r="Z74" s="2" t="s">
        <v>68</v>
      </c>
      <c r="AA74" s="10">
        <f>VLOOKUP(C74,[1]Sheet1!$C$2:$X$1165,20,0)</f>
        <v>21.3</v>
      </c>
      <c r="AB74" s="1">
        <v>40.064</v>
      </c>
      <c r="AC74" s="11">
        <v>40.064</v>
      </c>
      <c r="AD74" s="1">
        <v>35</v>
      </c>
      <c r="AE74" s="12"/>
    </row>
    <row r="75" spans="1:31" ht="31.5" x14ac:dyDescent="0.2">
      <c r="A75" s="1">
        <v>74</v>
      </c>
      <c r="B75" s="13" t="s">
        <v>31</v>
      </c>
      <c r="C75" s="5" t="s">
        <v>318</v>
      </c>
      <c r="D75" s="47" t="s">
        <v>319</v>
      </c>
      <c r="E75" s="47" t="s">
        <v>320</v>
      </c>
      <c r="F75" s="47" t="s">
        <v>35</v>
      </c>
      <c r="G75" s="47" t="s">
        <v>36</v>
      </c>
      <c r="H75" s="47" t="s">
        <v>206</v>
      </c>
      <c r="I75" s="47" t="s">
        <v>207</v>
      </c>
      <c r="J75" s="47" t="s">
        <v>208</v>
      </c>
      <c r="K75" s="47" t="s">
        <v>209</v>
      </c>
      <c r="L75" s="47" t="s">
        <v>36</v>
      </c>
      <c r="M75" s="47" t="s">
        <v>206</v>
      </c>
      <c r="N75" s="47" t="s">
        <v>210</v>
      </c>
      <c r="O75" s="47" t="s">
        <v>211</v>
      </c>
      <c r="P75" s="47" t="s">
        <v>212</v>
      </c>
      <c r="Q75" s="6">
        <v>84.71</v>
      </c>
      <c r="R75" s="6" t="s">
        <v>67</v>
      </c>
      <c r="S75" s="7" t="s">
        <v>46</v>
      </c>
      <c r="T75" s="5" t="s">
        <v>46</v>
      </c>
      <c r="U75" s="5" t="s">
        <v>46</v>
      </c>
      <c r="V75" s="5" t="s">
        <v>48</v>
      </c>
      <c r="W75" s="8">
        <v>0</v>
      </c>
      <c r="X75" s="8">
        <v>0</v>
      </c>
      <c r="Y75" s="9">
        <v>84.71</v>
      </c>
      <c r="Z75" s="2" t="s">
        <v>68</v>
      </c>
      <c r="AA75" s="10">
        <f>VLOOKUP(C75,[1]Sheet1!$C$2:$X$1165,20,0)</f>
        <v>0</v>
      </c>
      <c r="AB75" s="1">
        <v>33.884</v>
      </c>
      <c r="AC75" s="11">
        <v>33.884</v>
      </c>
      <c r="AD75" s="1">
        <v>36</v>
      </c>
      <c r="AE75" s="12"/>
    </row>
    <row r="76" spans="1:31" ht="31.5" x14ac:dyDescent="0.2">
      <c r="A76" s="1">
        <v>75</v>
      </c>
      <c r="B76" s="13" t="s">
        <v>31</v>
      </c>
      <c r="C76" s="5" t="s">
        <v>321</v>
      </c>
      <c r="D76" s="47" t="s">
        <v>322</v>
      </c>
      <c r="E76" s="47" t="s">
        <v>323</v>
      </c>
      <c r="F76" s="47" t="s">
        <v>35</v>
      </c>
      <c r="G76" s="47" t="s">
        <v>36</v>
      </c>
      <c r="H76" s="47" t="s">
        <v>324</v>
      </c>
      <c r="I76" s="47" t="s">
        <v>325</v>
      </c>
      <c r="J76" s="47" t="s">
        <v>326</v>
      </c>
      <c r="K76" s="47" t="s">
        <v>327</v>
      </c>
      <c r="L76" s="47" t="s">
        <v>328</v>
      </c>
      <c r="M76" s="47" t="s">
        <v>329</v>
      </c>
      <c r="N76" s="47" t="s">
        <v>330</v>
      </c>
      <c r="O76" s="47" t="s">
        <v>331</v>
      </c>
      <c r="P76" s="47" t="s">
        <v>332</v>
      </c>
      <c r="Q76" s="6">
        <v>82.31</v>
      </c>
      <c r="R76" s="6" t="s">
        <v>67</v>
      </c>
      <c r="S76" s="7" t="s">
        <v>46</v>
      </c>
      <c r="T76" s="5" t="s">
        <v>46</v>
      </c>
      <c r="U76" s="5" t="s">
        <v>47</v>
      </c>
      <c r="V76" s="5" t="s">
        <v>48</v>
      </c>
      <c r="W76" s="8">
        <v>0</v>
      </c>
      <c r="X76" s="8">
        <v>0</v>
      </c>
      <c r="Y76" s="9">
        <v>82.31</v>
      </c>
      <c r="Z76" s="2" t="s">
        <v>68</v>
      </c>
      <c r="AA76" s="10">
        <f>VLOOKUP(C76,[1]Sheet1!$C$2:$X$1165,20,0)</f>
        <v>48.3</v>
      </c>
      <c r="AB76" s="1">
        <v>61.903999999999996</v>
      </c>
      <c r="AC76" s="11">
        <v>61.903999999999996</v>
      </c>
      <c r="AD76" s="1">
        <v>1</v>
      </c>
      <c r="AE76" s="12" t="s">
        <v>225</v>
      </c>
    </row>
    <row r="77" spans="1:31" ht="31.5" x14ac:dyDescent="0.2">
      <c r="A77" s="1">
        <v>76</v>
      </c>
      <c r="B77" s="13" t="s">
        <v>31</v>
      </c>
      <c r="C77" s="5" t="s">
        <v>333</v>
      </c>
      <c r="D77" s="47" t="s">
        <v>334</v>
      </c>
      <c r="E77" s="47" t="s">
        <v>335</v>
      </c>
      <c r="F77" s="47" t="s">
        <v>35</v>
      </c>
      <c r="G77" s="47" t="s">
        <v>36</v>
      </c>
      <c r="H77" s="47" t="s">
        <v>324</v>
      </c>
      <c r="I77" s="47" t="s">
        <v>325</v>
      </c>
      <c r="J77" s="47" t="s">
        <v>326</v>
      </c>
      <c r="K77" s="47" t="s">
        <v>327</v>
      </c>
      <c r="L77" s="47" t="s">
        <v>328</v>
      </c>
      <c r="M77" s="47" t="s">
        <v>329</v>
      </c>
      <c r="N77" s="47" t="s">
        <v>330</v>
      </c>
      <c r="O77" s="47" t="s">
        <v>331</v>
      </c>
      <c r="P77" s="47" t="s">
        <v>332</v>
      </c>
      <c r="Q77" s="6">
        <v>83.01</v>
      </c>
      <c r="R77" s="6" t="s">
        <v>67</v>
      </c>
      <c r="S77" s="7" t="s">
        <v>46</v>
      </c>
      <c r="T77" s="5" t="s">
        <v>46</v>
      </c>
      <c r="U77" s="5" t="s">
        <v>46</v>
      </c>
      <c r="V77" s="5" t="s">
        <v>48</v>
      </c>
      <c r="W77" s="8">
        <v>0</v>
      </c>
      <c r="X77" s="8">
        <v>0</v>
      </c>
      <c r="Y77" s="9">
        <v>83.01</v>
      </c>
      <c r="Z77" s="2" t="s">
        <v>68</v>
      </c>
      <c r="AA77" s="10">
        <f>VLOOKUP(C77,[1]Sheet1!$C$2:$X$1165,20,0)</f>
        <v>46.6</v>
      </c>
      <c r="AB77" s="1">
        <v>61.164000000000001</v>
      </c>
      <c r="AC77" s="11">
        <v>61.164000000000001</v>
      </c>
      <c r="AD77" s="1">
        <v>2</v>
      </c>
      <c r="AE77" s="12" t="s">
        <v>69</v>
      </c>
    </row>
    <row r="78" spans="1:31" ht="31.5" x14ac:dyDescent="0.2">
      <c r="A78" s="1">
        <v>77</v>
      </c>
      <c r="B78" s="13" t="s">
        <v>31</v>
      </c>
      <c r="C78" s="5" t="s">
        <v>336</v>
      </c>
      <c r="D78" s="47" t="s">
        <v>337</v>
      </c>
      <c r="E78" s="47" t="s">
        <v>338</v>
      </c>
      <c r="F78" s="47" t="s">
        <v>35</v>
      </c>
      <c r="G78" s="47" t="s">
        <v>36</v>
      </c>
      <c r="H78" s="47" t="s">
        <v>324</v>
      </c>
      <c r="I78" s="47" t="s">
        <v>325</v>
      </c>
      <c r="J78" s="47" t="s">
        <v>326</v>
      </c>
      <c r="K78" s="47" t="s">
        <v>327</v>
      </c>
      <c r="L78" s="47" t="s">
        <v>328</v>
      </c>
      <c r="M78" s="47" t="s">
        <v>329</v>
      </c>
      <c r="N78" s="47" t="s">
        <v>330</v>
      </c>
      <c r="O78" s="47" t="s">
        <v>331</v>
      </c>
      <c r="P78" s="47" t="s">
        <v>332</v>
      </c>
      <c r="Q78" s="6">
        <v>82.58</v>
      </c>
      <c r="R78" s="6" t="s">
        <v>67</v>
      </c>
      <c r="S78" s="7" t="s">
        <v>46</v>
      </c>
      <c r="T78" s="5" t="s">
        <v>46</v>
      </c>
      <c r="U78" s="5" t="s">
        <v>46</v>
      </c>
      <c r="V78" s="5" t="s">
        <v>48</v>
      </c>
      <c r="W78" s="8">
        <v>0</v>
      </c>
      <c r="X78" s="8">
        <v>0</v>
      </c>
      <c r="Y78" s="9">
        <v>82.58</v>
      </c>
      <c r="Z78" s="2" t="s">
        <v>68</v>
      </c>
      <c r="AA78" s="10">
        <f>VLOOKUP(C78,[1]Sheet1!$C$2:$X$1165,20,0)</f>
        <v>44.4</v>
      </c>
      <c r="AB78" s="1">
        <v>59.671999999999997</v>
      </c>
      <c r="AC78" s="11">
        <v>59.671999999999997</v>
      </c>
      <c r="AD78" s="1">
        <v>3</v>
      </c>
      <c r="AE78" s="12" t="s">
        <v>69</v>
      </c>
    </row>
    <row r="79" spans="1:31" ht="31.5" x14ac:dyDescent="0.2">
      <c r="A79" s="1">
        <v>78</v>
      </c>
      <c r="B79" s="13" t="s">
        <v>31</v>
      </c>
      <c r="C79" s="38" t="s">
        <v>339</v>
      </c>
      <c r="D79" s="49" t="s">
        <v>340</v>
      </c>
      <c r="E79" s="49" t="s">
        <v>265</v>
      </c>
      <c r="F79" s="49" t="s">
        <v>35</v>
      </c>
      <c r="G79" s="49" t="s">
        <v>36</v>
      </c>
      <c r="H79" s="49" t="s">
        <v>324</v>
      </c>
      <c r="I79" s="49" t="s">
        <v>325</v>
      </c>
      <c r="J79" s="49" t="s">
        <v>326</v>
      </c>
      <c r="K79" s="49" t="s">
        <v>327</v>
      </c>
      <c r="L79" s="49" t="s">
        <v>328</v>
      </c>
      <c r="M79" s="49" t="s">
        <v>329</v>
      </c>
      <c r="N79" s="49" t="s">
        <v>330</v>
      </c>
      <c r="O79" s="49" t="s">
        <v>331</v>
      </c>
      <c r="P79" s="49" t="s">
        <v>332</v>
      </c>
      <c r="Q79" s="25">
        <v>86.39</v>
      </c>
      <c r="R79" s="25" t="s">
        <v>67</v>
      </c>
      <c r="S79" s="43" t="s">
        <v>46</v>
      </c>
      <c r="T79" s="38" t="s">
        <v>46</v>
      </c>
      <c r="U79" s="38" t="s">
        <v>46</v>
      </c>
      <c r="V79" s="38" t="s">
        <v>48</v>
      </c>
      <c r="W79" s="44">
        <v>0</v>
      </c>
      <c r="X79" s="44">
        <v>0</v>
      </c>
      <c r="Y79" s="45">
        <v>86.39</v>
      </c>
      <c r="Z79" s="46" t="s">
        <v>68</v>
      </c>
      <c r="AA79" s="10">
        <f>VLOOKUP(C79,[1]Sheet1!$C$2:$X$1165,20,0)</f>
        <v>37.85</v>
      </c>
      <c r="AB79" s="1">
        <v>57.266000000000005</v>
      </c>
      <c r="AC79" s="11">
        <v>57.266000000000005</v>
      </c>
      <c r="AD79" s="1">
        <v>4</v>
      </c>
      <c r="AE79" s="12" t="s">
        <v>69</v>
      </c>
    </row>
    <row r="80" spans="1:31" ht="31.5" x14ac:dyDescent="0.2">
      <c r="A80" s="1">
        <v>79</v>
      </c>
      <c r="B80" s="13" t="s">
        <v>31</v>
      </c>
      <c r="C80" s="5" t="s">
        <v>341</v>
      </c>
      <c r="D80" s="47" t="s">
        <v>342</v>
      </c>
      <c r="E80" s="47" t="s">
        <v>343</v>
      </c>
      <c r="F80" s="47" t="s">
        <v>35</v>
      </c>
      <c r="G80" s="47" t="s">
        <v>36</v>
      </c>
      <c r="H80" s="47" t="s">
        <v>324</v>
      </c>
      <c r="I80" s="47" t="s">
        <v>325</v>
      </c>
      <c r="J80" s="47" t="s">
        <v>326</v>
      </c>
      <c r="K80" s="47" t="s">
        <v>327</v>
      </c>
      <c r="L80" s="47" t="s">
        <v>328</v>
      </c>
      <c r="M80" s="47" t="s">
        <v>329</v>
      </c>
      <c r="N80" s="47" t="s">
        <v>330</v>
      </c>
      <c r="O80" s="47" t="s">
        <v>331</v>
      </c>
      <c r="P80" s="47" t="s">
        <v>332</v>
      </c>
      <c r="Q80" s="6">
        <v>78.42</v>
      </c>
      <c r="R80" s="6" t="s">
        <v>67</v>
      </c>
      <c r="S80" s="7" t="s">
        <v>46</v>
      </c>
      <c r="T80" s="5" t="s">
        <v>46</v>
      </c>
      <c r="U80" s="5" t="s">
        <v>46</v>
      </c>
      <c r="V80" s="5" t="s">
        <v>48</v>
      </c>
      <c r="W80" s="8">
        <v>0</v>
      </c>
      <c r="X80" s="8">
        <v>0</v>
      </c>
      <c r="Y80" s="9">
        <v>78.42</v>
      </c>
      <c r="Z80" s="2" t="s">
        <v>68</v>
      </c>
      <c r="AA80" s="10">
        <f>VLOOKUP(C80,[1]Sheet1!$C$2:$X$1165,20,0)</f>
        <v>41.05</v>
      </c>
      <c r="AB80" s="1">
        <v>55.998000000000005</v>
      </c>
      <c r="AC80" s="11">
        <v>55.998000000000005</v>
      </c>
      <c r="AD80" s="1">
        <v>5</v>
      </c>
      <c r="AE80" s="12" t="s">
        <v>69</v>
      </c>
    </row>
    <row r="81" spans="1:31" ht="31.5" x14ac:dyDescent="0.2">
      <c r="A81" s="1">
        <v>80</v>
      </c>
      <c r="B81" s="13" t="s">
        <v>31</v>
      </c>
      <c r="C81" s="5" t="s">
        <v>344</v>
      </c>
      <c r="D81" s="47" t="s">
        <v>345</v>
      </c>
      <c r="E81" s="47" t="s">
        <v>346</v>
      </c>
      <c r="F81" s="47" t="s">
        <v>35</v>
      </c>
      <c r="G81" s="47" t="s">
        <v>36</v>
      </c>
      <c r="H81" s="47" t="s">
        <v>324</v>
      </c>
      <c r="I81" s="47" t="s">
        <v>325</v>
      </c>
      <c r="J81" s="47" t="s">
        <v>326</v>
      </c>
      <c r="K81" s="47" t="s">
        <v>327</v>
      </c>
      <c r="L81" s="47" t="s">
        <v>328</v>
      </c>
      <c r="M81" s="47" t="s">
        <v>329</v>
      </c>
      <c r="N81" s="47" t="s">
        <v>330</v>
      </c>
      <c r="O81" s="47" t="s">
        <v>331</v>
      </c>
      <c r="P81" s="47" t="s">
        <v>332</v>
      </c>
      <c r="Q81" s="6">
        <v>83.4</v>
      </c>
      <c r="R81" s="6" t="s">
        <v>67</v>
      </c>
      <c r="S81" s="7" t="s">
        <v>46</v>
      </c>
      <c r="T81" s="5" t="s">
        <v>46</v>
      </c>
      <c r="U81" s="5" t="s">
        <v>46</v>
      </c>
      <c r="V81" s="5" t="s">
        <v>48</v>
      </c>
      <c r="W81" s="8">
        <v>0</v>
      </c>
      <c r="X81" s="8">
        <v>0</v>
      </c>
      <c r="Y81" s="9">
        <v>83.4</v>
      </c>
      <c r="Z81" s="2" t="s">
        <v>68</v>
      </c>
      <c r="AA81" s="10">
        <f>VLOOKUP(C81,[1]Sheet1!$C$2:$X$1165,20,0)</f>
        <v>37.25</v>
      </c>
      <c r="AB81" s="1">
        <v>55.710000000000008</v>
      </c>
      <c r="AC81" s="11">
        <v>55.710000000000008</v>
      </c>
      <c r="AD81" s="1">
        <v>6</v>
      </c>
      <c r="AE81" s="12" t="s">
        <v>69</v>
      </c>
    </row>
    <row r="82" spans="1:31" ht="31.5" x14ac:dyDescent="0.2">
      <c r="A82" s="1">
        <v>81</v>
      </c>
      <c r="B82" s="13" t="s">
        <v>31</v>
      </c>
      <c r="C82" s="5" t="s">
        <v>347</v>
      </c>
      <c r="D82" s="47" t="s">
        <v>348</v>
      </c>
      <c r="E82" s="47" t="s">
        <v>349</v>
      </c>
      <c r="F82" s="47" t="s">
        <v>35</v>
      </c>
      <c r="G82" s="47" t="s">
        <v>36</v>
      </c>
      <c r="H82" s="47" t="s">
        <v>324</v>
      </c>
      <c r="I82" s="47" t="s">
        <v>325</v>
      </c>
      <c r="J82" s="47" t="s">
        <v>326</v>
      </c>
      <c r="K82" s="47" t="s">
        <v>327</v>
      </c>
      <c r="L82" s="47" t="s">
        <v>328</v>
      </c>
      <c r="M82" s="47" t="s">
        <v>329</v>
      </c>
      <c r="N82" s="47" t="s">
        <v>330</v>
      </c>
      <c r="O82" s="47" t="s">
        <v>331</v>
      </c>
      <c r="P82" s="47" t="s">
        <v>332</v>
      </c>
      <c r="Q82" s="6">
        <v>85.87</v>
      </c>
      <c r="R82" s="6" t="s">
        <v>67</v>
      </c>
      <c r="S82" s="7" t="s">
        <v>46</v>
      </c>
      <c r="T82" s="5" t="s">
        <v>46</v>
      </c>
      <c r="U82" s="5" t="s">
        <v>46</v>
      </c>
      <c r="V82" s="5" t="s">
        <v>48</v>
      </c>
      <c r="W82" s="8">
        <v>0</v>
      </c>
      <c r="X82" s="8">
        <v>0</v>
      </c>
      <c r="Y82" s="9">
        <v>85.87</v>
      </c>
      <c r="Z82" s="2" t="s">
        <v>68</v>
      </c>
      <c r="AA82" s="10">
        <f>VLOOKUP(C82,[1]Sheet1!$C$2:$X$1165,20,0)</f>
        <v>35.450000000000003</v>
      </c>
      <c r="AB82" s="1">
        <v>55.618000000000009</v>
      </c>
      <c r="AC82" s="11">
        <v>55.618000000000009</v>
      </c>
      <c r="AD82" s="1">
        <v>7</v>
      </c>
      <c r="AE82" s="12" t="s">
        <v>69</v>
      </c>
    </row>
    <row r="83" spans="1:31" ht="31.5" x14ac:dyDescent="0.2">
      <c r="A83" s="1">
        <v>82</v>
      </c>
      <c r="B83" s="13" t="s">
        <v>31</v>
      </c>
      <c r="C83" s="5" t="s">
        <v>350</v>
      </c>
      <c r="D83" s="47" t="s">
        <v>351</v>
      </c>
      <c r="E83" s="47" t="s">
        <v>352</v>
      </c>
      <c r="F83" s="47" t="s">
        <v>35</v>
      </c>
      <c r="G83" s="47" t="s">
        <v>36</v>
      </c>
      <c r="H83" s="47" t="s">
        <v>324</v>
      </c>
      <c r="I83" s="47" t="s">
        <v>325</v>
      </c>
      <c r="J83" s="47" t="s">
        <v>326</v>
      </c>
      <c r="K83" s="47" t="s">
        <v>327</v>
      </c>
      <c r="L83" s="47" t="s">
        <v>328</v>
      </c>
      <c r="M83" s="47" t="s">
        <v>329</v>
      </c>
      <c r="N83" s="47" t="s">
        <v>330</v>
      </c>
      <c r="O83" s="47" t="s">
        <v>331</v>
      </c>
      <c r="P83" s="47" t="s">
        <v>332</v>
      </c>
      <c r="Q83" s="6">
        <v>81.06</v>
      </c>
      <c r="R83" s="6" t="s">
        <v>67</v>
      </c>
      <c r="S83" s="7" t="s">
        <v>46</v>
      </c>
      <c r="T83" s="5" t="s">
        <v>46</v>
      </c>
      <c r="U83" s="5" t="s">
        <v>47</v>
      </c>
      <c r="V83" s="5" t="s">
        <v>48</v>
      </c>
      <c r="W83" s="8">
        <v>0</v>
      </c>
      <c r="X83" s="8">
        <v>0</v>
      </c>
      <c r="Y83" s="9">
        <v>81.06</v>
      </c>
      <c r="Z83" s="2" t="s">
        <v>68</v>
      </c>
      <c r="AA83" s="10">
        <f>VLOOKUP(C83,[1]Sheet1!$C$2:$X$1165,20,0)</f>
        <v>36.200000000000003</v>
      </c>
      <c r="AB83" s="1">
        <v>54.144000000000005</v>
      </c>
      <c r="AC83" s="11">
        <v>54.144000000000005</v>
      </c>
      <c r="AD83" s="1">
        <v>8</v>
      </c>
      <c r="AE83" s="12" t="s">
        <v>69</v>
      </c>
    </row>
    <row r="84" spans="1:31" ht="31.5" x14ac:dyDescent="0.2">
      <c r="A84" s="1">
        <v>83</v>
      </c>
      <c r="B84" s="13" t="s">
        <v>31</v>
      </c>
      <c r="C84" s="5" t="s">
        <v>353</v>
      </c>
      <c r="D84" s="47" t="s">
        <v>354</v>
      </c>
      <c r="E84" s="47" t="s">
        <v>355</v>
      </c>
      <c r="F84" s="47" t="s">
        <v>105</v>
      </c>
      <c r="G84" s="47" t="s">
        <v>36</v>
      </c>
      <c r="H84" s="47" t="s">
        <v>324</v>
      </c>
      <c r="I84" s="47" t="s">
        <v>325</v>
      </c>
      <c r="J84" s="47" t="s">
        <v>326</v>
      </c>
      <c r="K84" s="47" t="s">
        <v>327</v>
      </c>
      <c r="L84" s="47" t="s">
        <v>328</v>
      </c>
      <c r="M84" s="47" t="s">
        <v>329</v>
      </c>
      <c r="N84" s="47" t="s">
        <v>330</v>
      </c>
      <c r="O84" s="47" t="s">
        <v>331</v>
      </c>
      <c r="P84" s="47" t="s">
        <v>332</v>
      </c>
      <c r="Q84" s="6">
        <v>78.64</v>
      </c>
      <c r="R84" s="6" t="s">
        <v>67</v>
      </c>
      <c r="S84" s="7" t="s">
        <v>46</v>
      </c>
      <c r="T84" s="5" t="s">
        <v>46</v>
      </c>
      <c r="U84" s="5" t="s">
        <v>47</v>
      </c>
      <c r="V84" s="5" t="s">
        <v>48</v>
      </c>
      <c r="W84" s="8">
        <v>0</v>
      </c>
      <c r="X84" s="8">
        <v>0</v>
      </c>
      <c r="Y84" s="9">
        <v>78.64</v>
      </c>
      <c r="Z84" s="2" t="s">
        <v>68</v>
      </c>
      <c r="AA84" s="10">
        <f>VLOOKUP(C84,[1]Sheet1!$C$2:$X$1165,20,0)</f>
        <v>37.200000000000003</v>
      </c>
      <c r="AB84" s="1">
        <v>53.776000000000003</v>
      </c>
      <c r="AC84" s="11">
        <v>53.776000000000003</v>
      </c>
      <c r="AD84" s="1">
        <v>9</v>
      </c>
      <c r="AE84" s="12"/>
    </row>
    <row r="85" spans="1:31" ht="31.5" x14ac:dyDescent="0.2">
      <c r="A85" s="1">
        <v>84</v>
      </c>
      <c r="B85" s="13" t="s">
        <v>31</v>
      </c>
      <c r="C85" s="5" t="s">
        <v>356</v>
      </c>
      <c r="D85" s="47" t="s">
        <v>357</v>
      </c>
      <c r="E85" s="47" t="s">
        <v>358</v>
      </c>
      <c r="F85" s="47" t="s">
        <v>105</v>
      </c>
      <c r="G85" s="47" t="s">
        <v>36</v>
      </c>
      <c r="H85" s="47" t="s">
        <v>324</v>
      </c>
      <c r="I85" s="47" t="s">
        <v>325</v>
      </c>
      <c r="J85" s="47" t="s">
        <v>326</v>
      </c>
      <c r="K85" s="47" t="s">
        <v>327</v>
      </c>
      <c r="L85" s="47" t="s">
        <v>328</v>
      </c>
      <c r="M85" s="47" t="s">
        <v>329</v>
      </c>
      <c r="N85" s="47" t="s">
        <v>330</v>
      </c>
      <c r="O85" s="47" t="s">
        <v>331</v>
      </c>
      <c r="P85" s="47" t="s">
        <v>332</v>
      </c>
      <c r="Q85" s="6">
        <v>74.22</v>
      </c>
      <c r="R85" s="6" t="s">
        <v>67</v>
      </c>
      <c r="S85" s="7" t="s">
        <v>46</v>
      </c>
      <c r="T85" s="5" t="s">
        <v>46</v>
      </c>
      <c r="U85" s="5" t="s">
        <v>46</v>
      </c>
      <c r="V85" s="5" t="s">
        <v>48</v>
      </c>
      <c r="W85" s="8">
        <v>0</v>
      </c>
      <c r="X85" s="8">
        <v>0</v>
      </c>
      <c r="Y85" s="9">
        <v>74.22</v>
      </c>
      <c r="Z85" s="2" t="s">
        <v>68</v>
      </c>
      <c r="AA85" s="10">
        <f>VLOOKUP(C85,[1]Sheet1!$C$2:$X$1165,20,0)</f>
        <v>39</v>
      </c>
      <c r="AB85" s="1">
        <v>53.088000000000001</v>
      </c>
      <c r="AC85" s="11">
        <v>53.088000000000001</v>
      </c>
      <c r="AD85" s="1">
        <v>10</v>
      </c>
      <c r="AE85" s="12"/>
    </row>
    <row r="86" spans="1:31" ht="31.5" x14ac:dyDescent="0.2">
      <c r="A86" s="1">
        <v>85</v>
      </c>
      <c r="B86" s="13" t="s">
        <v>31</v>
      </c>
      <c r="C86" s="5" t="s">
        <v>359</v>
      </c>
      <c r="D86" s="47" t="s">
        <v>360</v>
      </c>
      <c r="E86" s="47" t="s">
        <v>361</v>
      </c>
      <c r="F86" s="47" t="s">
        <v>105</v>
      </c>
      <c r="G86" s="47" t="s">
        <v>36</v>
      </c>
      <c r="H86" s="47" t="s">
        <v>324</v>
      </c>
      <c r="I86" s="47" t="s">
        <v>325</v>
      </c>
      <c r="J86" s="47" t="s">
        <v>326</v>
      </c>
      <c r="K86" s="47" t="s">
        <v>327</v>
      </c>
      <c r="L86" s="47" t="s">
        <v>328</v>
      </c>
      <c r="M86" s="47" t="s">
        <v>329</v>
      </c>
      <c r="N86" s="47" t="s">
        <v>330</v>
      </c>
      <c r="O86" s="47" t="s">
        <v>331</v>
      </c>
      <c r="P86" s="47" t="s">
        <v>332</v>
      </c>
      <c r="Q86" s="6">
        <v>77.42</v>
      </c>
      <c r="R86" s="6" t="s">
        <v>67</v>
      </c>
      <c r="S86" s="7" t="s">
        <v>46</v>
      </c>
      <c r="T86" s="5" t="s">
        <v>46</v>
      </c>
      <c r="U86" s="5" t="s">
        <v>46</v>
      </c>
      <c r="V86" s="5" t="s">
        <v>48</v>
      </c>
      <c r="W86" s="8">
        <v>0</v>
      </c>
      <c r="X86" s="8">
        <v>0</v>
      </c>
      <c r="Y86" s="9">
        <v>77.42</v>
      </c>
      <c r="Z86" s="2" t="s">
        <v>68</v>
      </c>
      <c r="AA86" s="10">
        <f>VLOOKUP(C86,[1]Sheet1!$C$2:$X$1165,20,0)</f>
        <v>34.599999999999994</v>
      </c>
      <c r="AB86" s="1">
        <v>51.727999999999994</v>
      </c>
      <c r="AC86" s="11">
        <v>51.727999999999994</v>
      </c>
      <c r="AD86" s="1">
        <v>11</v>
      </c>
      <c r="AE86" s="12"/>
    </row>
    <row r="87" spans="1:31" ht="31.5" x14ac:dyDescent="0.2">
      <c r="A87" s="1">
        <v>86</v>
      </c>
      <c r="B87" s="13" t="s">
        <v>31</v>
      </c>
      <c r="C87" s="5" t="s">
        <v>362</v>
      </c>
      <c r="D87" s="47" t="s">
        <v>363</v>
      </c>
      <c r="E87" s="47" t="s">
        <v>364</v>
      </c>
      <c r="F87" s="47" t="s">
        <v>35</v>
      </c>
      <c r="G87" s="47" t="s">
        <v>36</v>
      </c>
      <c r="H87" s="47" t="s">
        <v>324</v>
      </c>
      <c r="I87" s="47" t="s">
        <v>325</v>
      </c>
      <c r="J87" s="47" t="s">
        <v>326</v>
      </c>
      <c r="K87" s="47" t="s">
        <v>327</v>
      </c>
      <c r="L87" s="47" t="s">
        <v>328</v>
      </c>
      <c r="M87" s="47" t="s">
        <v>329</v>
      </c>
      <c r="N87" s="47" t="s">
        <v>330</v>
      </c>
      <c r="O87" s="47" t="s">
        <v>331</v>
      </c>
      <c r="P87" s="47" t="s">
        <v>332</v>
      </c>
      <c r="Q87" s="6">
        <v>80.040000000000006</v>
      </c>
      <c r="R87" s="6" t="s">
        <v>67</v>
      </c>
      <c r="S87" s="7" t="s">
        <v>46</v>
      </c>
      <c r="T87" s="5" t="s">
        <v>46</v>
      </c>
      <c r="U87" s="5" t="s">
        <v>46</v>
      </c>
      <c r="V87" s="5" t="s">
        <v>48</v>
      </c>
      <c r="W87" s="8">
        <v>0</v>
      </c>
      <c r="X87" s="8">
        <v>0</v>
      </c>
      <c r="Y87" s="9">
        <v>80.040000000000006</v>
      </c>
      <c r="Z87" s="2" t="s">
        <v>68</v>
      </c>
      <c r="AA87" s="10">
        <f>VLOOKUP(C87,[1]Sheet1!$C$2:$X$1165,20,0)</f>
        <v>0</v>
      </c>
      <c r="AB87" s="1">
        <v>32.016000000000005</v>
      </c>
      <c r="AC87" s="11">
        <v>32.016000000000005</v>
      </c>
      <c r="AD87" s="1">
        <v>12</v>
      </c>
      <c r="AE87" s="12"/>
    </row>
    <row r="88" spans="1:31" ht="21" x14ac:dyDescent="0.2">
      <c r="A88" s="1">
        <v>87</v>
      </c>
      <c r="B88" s="13" t="s">
        <v>31</v>
      </c>
      <c r="C88" s="21" t="s">
        <v>365</v>
      </c>
      <c r="D88" s="47" t="s">
        <v>366</v>
      </c>
      <c r="E88" s="47" t="s">
        <v>367</v>
      </c>
      <c r="F88" s="47" t="s">
        <v>105</v>
      </c>
      <c r="G88" s="47" t="s">
        <v>368</v>
      </c>
      <c r="H88" s="47" t="s">
        <v>60</v>
      </c>
      <c r="I88" s="47" t="s">
        <v>61</v>
      </c>
      <c r="J88" s="47" t="s">
        <v>60</v>
      </c>
      <c r="K88" s="47" t="s">
        <v>369</v>
      </c>
      <c r="L88" s="47" t="s">
        <v>368</v>
      </c>
      <c r="M88" s="47" t="s">
        <v>60</v>
      </c>
      <c r="N88" s="47" t="s">
        <v>64</v>
      </c>
      <c r="O88" s="47" t="s">
        <v>370</v>
      </c>
      <c r="P88" s="47" t="s">
        <v>371</v>
      </c>
      <c r="Q88" s="22">
        <v>77.540000000000006</v>
      </c>
      <c r="R88" s="6" t="s">
        <v>67</v>
      </c>
      <c r="S88" s="7" t="s">
        <v>46</v>
      </c>
      <c r="T88" s="5" t="s">
        <v>46</v>
      </c>
      <c r="U88" s="5" t="s">
        <v>47</v>
      </c>
      <c r="V88" s="5" t="s">
        <v>229</v>
      </c>
      <c r="W88" s="8">
        <v>0</v>
      </c>
      <c r="X88" s="8">
        <v>3</v>
      </c>
      <c r="Y88" s="9">
        <v>80.540000000000006</v>
      </c>
      <c r="Z88" s="5"/>
      <c r="AA88" s="10">
        <f>VLOOKUP(C88,[1]Sheet1!$C$2:$X$1165,20,0)</f>
        <v>51.2</v>
      </c>
      <c r="AB88" s="1">
        <v>62.936</v>
      </c>
      <c r="AC88" s="11">
        <v>62.936</v>
      </c>
      <c r="AD88" s="1">
        <v>1</v>
      </c>
      <c r="AE88" s="12" t="s">
        <v>225</v>
      </c>
    </row>
    <row r="89" spans="1:31" ht="21" x14ac:dyDescent="0.2">
      <c r="A89" s="1">
        <v>88</v>
      </c>
      <c r="B89" s="13" t="s">
        <v>31</v>
      </c>
      <c r="C89" s="21" t="s">
        <v>372</v>
      </c>
      <c r="D89" s="47" t="s">
        <v>373</v>
      </c>
      <c r="E89" s="47" t="s">
        <v>374</v>
      </c>
      <c r="F89" s="47" t="s">
        <v>35</v>
      </c>
      <c r="G89" s="47" t="s">
        <v>368</v>
      </c>
      <c r="H89" s="47" t="s">
        <v>60</v>
      </c>
      <c r="I89" s="47" t="s">
        <v>61</v>
      </c>
      <c r="J89" s="47" t="s">
        <v>60</v>
      </c>
      <c r="K89" s="47" t="s">
        <v>369</v>
      </c>
      <c r="L89" s="47" t="s">
        <v>368</v>
      </c>
      <c r="M89" s="47" t="s">
        <v>60</v>
      </c>
      <c r="N89" s="47" t="s">
        <v>64</v>
      </c>
      <c r="O89" s="47" t="s">
        <v>370</v>
      </c>
      <c r="P89" s="47" t="s">
        <v>371</v>
      </c>
      <c r="Q89" s="22">
        <v>79.930000000000007</v>
      </c>
      <c r="R89" s="6" t="s">
        <v>67</v>
      </c>
      <c r="S89" s="7" t="s">
        <v>46</v>
      </c>
      <c r="T89" s="5" t="s">
        <v>46</v>
      </c>
      <c r="U89" s="5" t="s">
        <v>46</v>
      </c>
      <c r="V89" s="5" t="s">
        <v>48</v>
      </c>
      <c r="W89" s="8">
        <v>0</v>
      </c>
      <c r="X89" s="8">
        <v>0</v>
      </c>
      <c r="Y89" s="9">
        <v>79.930000000000007</v>
      </c>
      <c r="Z89" s="5"/>
      <c r="AA89" s="10">
        <f>VLOOKUP(C89,[1]Sheet1!$C$2:$X$1165,20,0)</f>
        <v>50</v>
      </c>
      <c r="AB89" s="1">
        <v>61.972000000000008</v>
      </c>
      <c r="AC89" s="11">
        <v>61.972000000000008</v>
      </c>
      <c r="AD89" s="1">
        <v>2</v>
      </c>
      <c r="AE89" s="12" t="s">
        <v>69</v>
      </c>
    </row>
    <row r="90" spans="1:31" ht="21" x14ac:dyDescent="0.2">
      <c r="A90" s="1">
        <v>89</v>
      </c>
      <c r="B90" s="13" t="s">
        <v>31</v>
      </c>
      <c r="C90" s="21" t="s">
        <v>375</v>
      </c>
      <c r="D90" s="47" t="s">
        <v>376</v>
      </c>
      <c r="E90" s="47" t="s">
        <v>377</v>
      </c>
      <c r="F90" s="47" t="s">
        <v>35</v>
      </c>
      <c r="G90" s="47" t="s">
        <v>368</v>
      </c>
      <c r="H90" s="47" t="s">
        <v>60</v>
      </c>
      <c r="I90" s="47" t="s">
        <v>61</v>
      </c>
      <c r="J90" s="47" t="s">
        <v>60</v>
      </c>
      <c r="K90" s="47" t="s">
        <v>369</v>
      </c>
      <c r="L90" s="47" t="s">
        <v>368</v>
      </c>
      <c r="M90" s="47" t="s">
        <v>60</v>
      </c>
      <c r="N90" s="47" t="s">
        <v>64</v>
      </c>
      <c r="O90" s="47" t="s">
        <v>370</v>
      </c>
      <c r="P90" s="47" t="s">
        <v>371</v>
      </c>
      <c r="Q90" s="22">
        <v>80.02</v>
      </c>
      <c r="R90" s="6" t="s">
        <v>67</v>
      </c>
      <c r="S90" s="7" t="s">
        <v>46</v>
      </c>
      <c r="T90" s="5" t="s">
        <v>46</v>
      </c>
      <c r="U90" s="5" t="s">
        <v>46</v>
      </c>
      <c r="V90" s="5" t="s">
        <v>48</v>
      </c>
      <c r="W90" s="8">
        <v>0</v>
      </c>
      <c r="X90" s="8">
        <v>0</v>
      </c>
      <c r="Y90" s="9">
        <v>80.02</v>
      </c>
      <c r="Z90" s="5"/>
      <c r="AA90" s="10">
        <f>VLOOKUP(C90,[1]Sheet1!$C$2:$X$1165,20,0)</f>
        <v>47.8</v>
      </c>
      <c r="AB90" s="1">
        <v>60.688000000000002</v>
      </c>
      <c r="AC90" s="11">
        <v>60.688000000000002</v>
      </c>
      <c r="AD90" s="1">
        <v>3</v>
      </c>
      <c r="AE90" s="12" t="s">
        <v>69</v>
      </c>
    </row>
    <row r="91" spans="1:31" ht="21" x14ac:dyDescent="0.2">
      <c r="A91" s="1">
        <v>90</v>
      </c>
      <c r="B91" s="13" t="s">
        <v>31</v>
      </c>
      <c r="C91" s="21" t="s">
        <v>378</v>
      </c>
      <c r="D91" s="47" t="s">
        <v>379</v>
      </c>
      <c r="E91" s="47" t="s">
        <v>380</v>
      </c>
      <c r="F91" s="47" t="s">
        <v>35</v>
      </c>
      <c r="G91" s="47" t="s">
        <v>368</v>
      </c>
      <c r="H91" s="47" t="s">
        <v>60</v>
      </c>
      <c r="I91" s="47" t="s">
        <v>61</v>
      </c>
      <c r="J91" s="47" t="s">
        <v>60</v>
      </c>
      <c r="K91" s="47" t="s">
        <v>369</v>
      </c>
      <c r="L91" s="47" t="s">
        <v>368</v>
      </c>
      <c r="M91" s="47" t="s">
        <v>60</v>
      </c>
      <c r="N91" s="47" t="s">
        <v>64</v>
      </c>
      <c r="O91" s="47" t="s">
        <v>370</v>
      </c>
      <c r="P91" s="47" t="s">
        <v>371</v>
      </c>
      <c r="Q91" s="22">
        <v>80.92</v>
      </c>
      <c r="R91" s="6" t="s">
        <v>67</v>
      </c>
      <c r="S91" s="7" t="s">
        <v>46</v>
      </c>
      <c r="T91" s="5" t="s">
        <v>46</v>
      </c>
      <c r="U91" s="5" t="s">
        <v>46</v>
      </c>
      <c r="V91" s="5" t="s">
        <v>48</v>
      </c>
      <c r="W91" s="8">
        <v>0</v>
      </c>
      <c r="X91" s="8">
        <v>0</v>
      </c>
      <c r="Y91" s="9">
        <v>80.92</v>
      </c>
      <c r="Z91" s="5"/>
      <c r="AA91" s="10">
        <f>VLOOKUP(C91,[1]Sheet1!$C$2:$X$1165,20,0)</f>
        <v>43.2</v>
      </c>
      <c r="AB91" s="1">
        <v>58.288000000000004</v>
      </c>
      <c r="AC91" s="11">
        <v>58.288000000000004</v>
      </c>
      <c r="AD91" s="1">
        <v>4</v>
      </c>
      <c r="AE91" s="12" t="s">
        <v>69</v>
      </c>
    </row>
    <row r="92" spans="1:31" ht="21" x14ac:dyDescent="0.2">
      <c r="A92" s="1">
        <v>91</v>
      </c>
      <c r="B92" s="13" t="s">
        <v>31</v>
      </c>
      <c r="C92" s="21" t="s">
        <v>381</v>
      </c>
      <c r="D92" s="47" t="s">
        <v>382</v>
      </c>
      <c r="E92" s="47" t="s">
        <v>383</v>
      </c>
      <c r="F92" s="47" t="s">
        <v>35</v>
      </c>
      <c r="G92" s="47" t="s">
        <v>368</v>
      </c>
      <c r="H92" s="47" t="s">
        <v>60</v>
      </c>
      <c r="I92" s="47" t="s">
        <v>61</v>
      </c>
      <c r="J92" s="47" t="s">
        <v>60</v>
      </c>
      <c r="K92" s="47" t="s">
        <v>369</v>
      </c>
      <c r="L92" s="47" t="s">
        <v>368</v>
      </c>
      <c r="M92" s="47" t="s">
        <v>60</v>
      </c>
      <c r="N92" s="47" t="s">
        <v>64</v>
      </c>
      <c r="O92" s="47" t="s">
        <v>370</v>
      </c>
      <c r="P92" s="47" t="s">
        <v>371</v>
      </c>
      <c r="Q92" s="22">
        <v>82.08</v>
      </c>
      <c r="R92" s="6" t="s">
        <v>67</v>
      </c>
      <c r="S92" s="7" t="s">
        <v>46</v>
      </c>
      <c r="T92" s="5" t="s">
        <v>46</v>
      </c>
      <c r="U92" s="5" t="s">
        <v>46</v>
      </c>
      <c r="V92" s="5" t="s">
        <v>48</v>
      </c>
      <c r="W92" s="8">
        <v>0</v>
      </c>
      <c r="X92" s="8">
        <v>0</v>
      </c>
      <c r="Y92" s="9">
        <v>82.08</v>
      </c>
      <c r="Z92" s="5"/>
      <c r="AA92" s="10">
        <f>VLOOKUP(C92,[1]Sheet1!$C$2:$X$1165,20,0)</f>
        <v>40.1</v>
      </c>
      <c r="AB92" s="1">
        <v>56.891999999999996</v>
      </c>
      <c r="AC92" s="11">
        <v>56.891999999999996</v>
      </c>
      <c r="AD92" s="1">
        <v>5</v>
      </c>
      <c r="AE92" s="12" t="s">
        <v>69</v>
      </c>
    </row>
    <row r="93" spans="1:31" ht="21" x14ac:dyDescent="0.2">
      <c r="A93" s="1">
        <v>92</v>
      </c>
      <c r="B93" s="13" t="s">
        <v>31</v>
      </c>
      <c r="C93" s="21" t="s">
        <v>384</v>
      </c>
      <c r="D93" s="47" t="s">
        <v>385</v>
      </c>
      <c r="E93" s="47" t="s">
        <v>386</v>
      </c>
      <c r="F93" s="47" t="s">
        <v>35</v>
      </c>
      <c r="G93" s="47" t="s">
        <v>368</v>
      </c>
      <c r="H93" s="47" t="s">
        <v>60</v>
      </c>
      <c r="I93" s="47" t="s">
        <v>61</v>
      </c>
      <c r="J93" s="47" t="s">
        <v>387</v>
      </c>
      <c r="K93" s="47" t="s">
        <v>388</v>
      </c>
      <c r="L93" s="47" t="s">
        <v>368</v>
      </c>
      <c r="M93" s="47" t="s">
        <v>60</v>
      </c>
      <c r="N93" s="47" t="s">
        <v>64</v>
      </c>
      <c r="O93" s="47" t="s">
        <v>370</v>
      </c>
      <c r="P93" s="48" t="s">
        <v>389</v>
      </c>
      <c r="Q93" s="22">
        <v>83.64</v>
      </c>
      <c r="R93" s="6" t="s">
        <v>67</v>
      </c>
      <c r="S93" s="7" t="s">
        <v>46</v>
      </c>
      <c r="T93" s="5" t="s">
        <v>46</v>
      </c>
      <c r="U93" s="5" t="s">
        <v>46</v>
      </c>
      <c r="V93" s="5" t="s">
        <v>48</v>
      </c>
      <c r="W93" s="8">
        <v>0</v>
      </c>
      <c r="X93" s="8">
        <v>0</v>
      </c>
      <c r="Y93" s="9">
        <v>83.64</v>
      </c>
      <c r="Z93" s="5"/>
      <c r="AA93" s="10">
        <f>VLOOKUP(C93,[1]Sheet1!$C$2:$X$1165,20,0)</f>
        <v>37.4</v>
      </c>
      <c r="AB93" s="1">
        <v>55.896000000000001</v>
      </c>
      <c r="AC93" s="11">
        <v>55.896000000000001</v>
      </c>
      <c r="AD93" s="1">
        <v>6</v>
      </c>
      <c r="AE93" s="12" t="s">
        <v>69</v>
      </c>
    </row>
    <row r="94" spans="1:31" ht="21" x14ac:dyDescent="0.2">
      <c r="A94" s="1">
        <v>93</v>
      </c>
      <c r="B94" s="13" t="s">
        <v>31</v>
      </c>
      <c r="C94" s="21" t="s">
        <v>390</v>
      </c>
      <c r="D94" s="47" t="s">
        <v>391</v>
      </c>
      <c r="E94" s="47" t="s">
        <v>392</v>
      </c>
      <c r="F94" s="47" t="s">
        <v>105</v>
      </c>
      <c r="G94" s="47" t="s">
        <v>368</v>
      </c>
      <c r="H94" s="47" t="s">
        <v>60</v>
      </c>
      <c r="I94" s="47" t="s">
        <v>61</v>
      </c>
      <c r="J94" s="47" t="s">
        <v>60</v>
      </c>
      <c r="K94" s="47" t="s">
        <v>369</v>
      </c>
      <c r="L94" s="47" t="s">
        <v>368</v>
      </c>
      <c r="M94" s="47" t="s">
        <v>60</v>
      </c>
      <c r="N94" s="47" t="s">
        <v>64</v>
      </c>
      <c r="O94" s="47" t="s">
        <v>370</v>
      </c>
      <c r="P94" s="47" t="s">
        <v>371</v>
      </c>
      <c r="Q94" s="22">
        <v>75.010000000000005</v>
      </c>
      <c r="R94" s="6" t="s">
        <v>67</v>
      </c>
      <c r="S94" s="7" t="s">
        <v>46</v>
      </c>
      <c r="T94" s="5" t="s">
        <v>46</v>
      </c>
      <c r="U94" s="5" t="s">
        <v>46</v>
      </c>
      <c r="V94" s="5" t="s">
        <v>229</v>
      </c>
      <c r="W94" s="8">
        <v>0</v>
      </c>
      <c r="X94" s="8">
        <v>3</v>
      </c>
      <c r="Y94" s="9">
        <v>78.010000000000005</v>
      </c>
      <c r="Z94" s="5"/>
      <c r="AA94" s="10">
        <f>VLOOKUP(C94,[1]Sheet1!$C$2:$X$1165,20,0)</f>
        <v>40.9</v>
      </c>
      <c r="AB94" s="1">
        <v>55.744</v>
      </c>
      <c r="AC94" s="11">
        <v>55.744</v>
      </c>
      <c r="AD94" s="1">
        <v>7</v>
      </c>
      <c r="AE94" s="12" t="s">
        <v>69</v>
      </c>
    </row>
    <row r="95" spans="1:31" ht="21" x14ac:dyDescent="0.2">
      <c r="A95" s="1">
        <v>94</v>
      </c>
      <c r="B95" s="13" t="s">
        <v>31</v>
      </c>
      <c r="C95" s="21" t="s">
        <v>393</v>
      </c>
      <c r="D95" s="47" t="s">
        <v>394</v>
      </c>
      <c r="E95" s="47" t="s">
        <v>395</v>
      </c>
      <c r="F95" s="47" t="s">
        <v>105</v>
      </c>
      <c r="G95" s="47" t="s">
        <v>368</v>
      </c>
      <c r="H95" s="47" t="s">
        <v>60</v>
      </c>
      <c r="I95" s="47" t="s">
        <v>61</v>
      </c>
      <c r="J95" s="47" t="s">
        <v>387</v>
      </c>
      <c r="K95" s="47" t="s">
        <v>388</v>
      </c>
      <c r="L95" s="47" t="s">
        <v>368</v>
      </c>
      <c r="M95" s="47" t="s">
        <v>60</v>
      </c>
      <c r="N95" s="47" t="s">
        <v>64</v>
      </c>
      <c r="O95" s="47" t="s">
        <v>370</v>
      </c>
      <c r="P95" s="48" t="s">
        <v>389</v>
      </c>
      <c r="Q95" s="22">
        <v>78.19</v>
      </c>
      <c r="R95" s="6" t="s">
        <v>67</v>
      </c>
      <c r="S95" s="7" t="s">
        <v>46</v>
      </c>
      <c r="T95" s="5" t="s">
        <v>46</v>
      </c>
      <c r="U95" s="5" t="s">
        <v>46</v>
      </c>
      <c r="V95" s="5" t="s">
        <v>48</v>
      </c>
      <c r="W95" s="8">
        <v>0</v>
      </c>
      <c r="X95" s="8">
        <v>0</v>
      </c>
      <c r="Y95" s="9">
        <v>78.19</v>
      </c>
      <c r="Z95" s="5"/>
      <c r="AA95" s="10">
        <f>VLOOKUP(C95,[1]Sheet1!$C$2:$X$1165,20,0)</f>
        <v>40.200000000000003</v>
      </c>
      <c r="AB95" s="1">
        <v>55.396000000000001</v>
      </c>
      <c r="AC95" s="11">
        <v>55.396000000000001</v>
      </c>
      <c r="AD95" s="1">
        <v>8</v>
      </c>
      <c r="AE95" s="12" t="s">
        <v>69</v>
      </c>
    </row>
    <row r="96" spans="1:31" ht="21" x14ac:dyDescent="0.2">
      <c r="A96" s="1">
        <v>95</v>
      </c>
      <c r="B96" s="13" t="s">
        <v>31</v>
      </c>
      <c r="C96" s="21" t="s">
        <v>396</v>
      </c>
      <c r="D96" s="47" t="s">
        <v>397</v>
      </c>
      <c r="E96" s="47" t="s">
        <v>398</v>
      </c>
      <c r="F96" s="47" t="s">
        <v>35</v>
      </c>
      <c r="G96" s="47" t="s">
        <v>368</v>
      </c>
      <c r="H96" s="47" t="s">
        <v>60</v>
      </c>
      <c r="I96" s="47" t="s">
        <v>61</v>
      </c>
      <c r="J96" s="47" t="s">
        <v>60</v>
      </c>
      <c r="K96" s="47" t="s">
        <v>369</v>
      </c>
      <c r="L96" s="47" t="s">
        <v>368</v>
      </c>
      <c r="M96" s="47" t="s">
        <v>60</v>
      </c>
      <c r="N96" s="47" t="s">
        <v>64</v>
      </c>
      <c r="O96" s="47" t="s">
        <v>370</v>
      </c>
      <c r="P96" s="47" t="s">
        <v>371</v>
      </c>
      <c r="Q96" s="22">
        <v>80.28</v>
      </c>
      <c r="R96" s="6" t="s">
        <v>67</v>
      </c>
      <c r="S96" s="7" t="s">
        <v>46</v>
      </c>
      <c r="T96" s="5" t="s">
        <v>46</v>
      </c>
      <c r="U96" s="5" t="s">
        <v>46</v>
      </c>
      <c r="V96" s="5" t="s">
        <v>48</v>
      </c>
      <c r="W96" s="8">
        <v>0</v>
      </c>
      <c r="X96" s="8">
        <v>0</v>
      </c>
      <c r="Y96" s="9">
        <v>80.28</v>
      </c>
      <c r="Z96" s="5"/>
      <c r="AA96" s="10">
        <f>VLOOKUP(C96,[1]Sheet1!$C$2:$X$1165,20,0)</f>
        <v>38.200000000000003</v>
      </c>
      <c r="AB96" s="1">
        <v>55.032000000000004</v>
      </c>
      <c r="AC96" s="11">
        <v>55.032000000000004</v>
      </c>
      <c r="AD96" s="1">
        <v>9</v>
      </c>
      <c r="AE96" s="12" t="s">
        <v>69</v>
      </c>
    </row>
    <row r="97" spans="1:31" ht="21" x14ac:dyDescent="0.2">
      <c r="A97" s="1">
        <v>96</v>
      </c>
      <c r="B97" s="13" t="s">
        <v>31</v>
      </c>
      <c r="C97" s="21" t="s">
        <v>399</v>
      </c>
      <c r="D97" s="47" t="s">
        <v>400</v>
      </c>
      <c r="E97" s="47" t="s">
        <v>401</v>
      </c>
      <c r="F97" s="47" t="s">
        <v>35</v>
      </c>
      <c r="G97" s="47" t="s">
        <v>368</v>
      </c>
      <c r="H97" s="47" t="s">
        <v>60</v>
      </c>
      <c r="I97" s="47" t="s">
        <v>61</v>
      </c>
      <c r="J97" s="47" t="s">
        <v>60</v>
      </c>
      <c r="K97" s="47" t="s">
        <v>369</v>
      </c>
      <c r="L97" s="47" t="s">
        <v>368</v>
      </c>
      <c r="M97" s="47" t="s">
        <v>60</v>
      </c>
      <c r="N97" s="47" t="s">
        <v>64</v>
      </c>
      <c r="O97" s="47" t="s">
        <v>370</v>
      </c>
      <c r="P97" s="47" t="s">
        <v>371</v>
      </c>
      <c r="Q97" s="22">
        <v>83.14</v>
      </c>
      <c r="R97" s="6" t="s">
        <v>67</v>
      </c>
      <c r="S97" s="7" t="s">
        <v>46</v>
      </c>
      <c r="T97" s="5" t="s">
        <v>46</v>
      </c>
      <c r="U97" s="5" t="s">
        <v>46</v>
      </c>
      <c r="V97" s="5" t="s">
        <v>229</v>
      </c>
      <c r="W97" s="8">
        <v>0</v>
      </c>
      <c r="X97" s="8">
        <v>3</v>
      </c>
      <c r="Y97" s="9">
        <v>86.14</v>
      </c>
      <c r="Z97" s="5"/>
      <c r="AA97" s="10">
        <f>VLOOKUP(C97,[1]Sheet1!$C$2:$X$1165,20,0)</f>
        <v>33.400000000000006</v>
      </c>
      <c r="AB97" s="1">
        <v>54.496000000000009</v>
      </c>
      <c r="AC97" s="11">
        <v>54.496000000000009</v>
      </c>
      <c r="AD97" s="1">
        <v>10</v>
      </c>
      <c r="AE97" s="12" t="s">
        <v>69</v>
      </c>
    </row>
    <row r="98" spans="1:31" ht="21" x14ac:dyDescent="0.2">
      <c r="A98" s="1">
        <v>97</v>
      </c>
      <c r="B98" s="13" t="s">
        <v>31</v>
      </c>
      <c r="C98" s="21" t="s">
        <v>402</v>
      </c>
      <c r="D98" s="47" t="s">
        <v>403</v>
      </c>
      <c r="E98" s="47" t="s">
        <v>404</v>
      </c>
      <c r="F98" s="47" t="s">
        <v>105</v>
      </c>
      <c r="G98" s="47" t="s">
        <v>368</v>
      </c>
      <c r="H98" s="47" t="s">
        <v>60</v>
      </c>
      <c r="I98" s="47" t="s">
        <v>61</v>
      </c>
      <c r="J98" s="47" t="s">
        <v>387</v>
      </c>
      <c r="K98" s="47" t="s">
        <v>388</v>
      </c>
      <c r="L98" s="47" t="s">
        <v>368</v>
      </c>
      <c r="M98" s="47" t="s">
        <v>60</v>
      </c>
      <c r="N98" s="47" t="s">
        <v>64</v>
      </c>
      <c r="O98" s="47" t="s">
        <v>370</v>
      </c>
      <c r="P98" s="48" t="s">
        <v>389</v>
      </c>
      <c r="Q98" s="22">
        <v>76.88</v>
      </c>
      <c r="R98" s="6" t="s">
        <v>67</v>
      </c>
      <c r="S98" s="7" t="s">
        <v>46</v>
      </c>
      <c r="T98" s="5" t="s">
        <v>46</v>
      </c>
      <c r="U98" s="5" t="s">
        <v>46</v>
      </c>
      <c r="V98" s="5" t="s">
        <v>141</v>
      </c>
      <c r="W98" s="8">
        <v>3</v>
      </c>
      <c r="X98" s="8">
        <v>0</v>
      </c>
      <c r="Y98" s="9">
        <v>76.88</v>
      </c>
      <c r="Z98" s="5"/>
      <c r="AA98" s="10">
        <f>VLOOKUP(C98,[1]Sheet1!$C$2:$X$1165,20,0)</f>
        <v>32.9</v>
      </c>
      <c r="AB98" s="1">
        <v>50.491999999999997</v>
      </c>
      <c r="AC98" s="11">
        <v>53.491999999999997</v>
      </c>
      <c r="AD98" s="1">
        <v>11</v>
      </c>
      <c r="AE98" s="12" t="s">
        <v>69</v>
      </c>
    </row>
    <row r="99" spans="1:31" ht="21" x14ac:dyDescent="0.2">
      <c r="A99" s="1">
        <v>98</v>
      </c>
      <c r="B99" s="13" t="s">
        <v>31</v>
      </c>
      <c r="C99" s="21" t="s">
        <v>405</v>
      </c>
      <c r="D99" s="47" t="s">
        <v>406</v>
      </c>
      <c r="E99" s="47" t="s">
        <v>407</v>
      </c>
      <c r="F99" s="47" t="s">
        <v>35</v>
      </c>
      <c r="G99" s="47" t="s">
        <v>368</v>
      </c>
      <c r="H99" s="47" t="s">
        <v>60</v>
      </c>
      <c r="I99" s="47" t="s">
        <v>61</v>
      </c>
      <c r="J99" s="47" t="s">
        <v>387</v>
      </c>
      <c r="K99" s="47" t="s">
        <v>388</v>
      </c>
      <c r="L99" s="47" t="s">
        <v>368</v>
      </c>
      <c r="M99" s="47" t="s">
        <v>60</v>
      </c>
      <c r="N99" s="47" t="s">
        <v>64</v>
      </c>
      <c r="O99" s="47" t="s">
        <v>370</v>
      </c>
      <c r="P99" s="48" t="s">
        <v>389</v>
      </c>
      <c r="Q99" s="22">
        <v>81.93</v>
      </c>
      <c r="R99" s="6" t="s">
        <v>67</v>
      </c>
      <c r="S99" s="7" t="s">
        <v>46</v>
      </c>
      <c r="T99" s="5" t="s">
        <v>46</v>
      </c>
      <c r="U99" s="5" t="s">
        <v>46</v>
      </c>
      <c r="V99" s="5" t="s">
        <v>48</v>
      </c>
      <c r="W99" s="8">
        <v>0</v>
      </c>
      <c r="X99" s="8">
        <v>0</v>
      </c>
      <c r="Y99" s="9">
        <v>81.93</v>
      </c>
      <c r="Z99" s="5"/>
      <c r="AA99" s="10">
        <f>VLOOKUP(C99,[1]Sheet1!$C$2:$X$1165,20,0)</f>
        <v>32.6</v>
      </c>
      <c r="AB99" s="1">
        <v>52.332000000000008</v>
      </c>
      <c r="AC99" s="11">
        <v>52.332000000000008</v>
      </c>
      <c r="AD99" s="1">
        <v>12</v>
      </c>
      <c r="AE99" s="12" t="s">
        <v>69</v>
      </c>
    </row>
    <row r="100" spans="1:31" ht="21" x14ac:dyDescent="0.2">
      <c r="A100" s="1">
        <v>99</v>
      </c>
      <c r="B100" s="13" t="s">
        <v>31</v>
      </c>
      <c r="C100" s="21" t="s">
        <v>408</v>
      </c>
      <c r="D100" s="47" t="s">
        <v>409</v>
      </c>
      <c r="E100" s="47" t="s">
        <v>410</v>
      </c>
      <c r="F100" s="47" t="s">
        <v>105</v>
      </c>
      <c r="G100" s="47" t="s">
        <v>368</v>
      </c>
      <c r="H100" s="47" t="s">
        <v>60</v>
      </c>
      <c r="I100" s="47" t="s">
        <v>61</v>
      </c>
      <c r="J100" s="47" t="s">
        <v>387</v>
      </c>
      <c r="K100" s="47" t="s">
        <v>388</v>
      </c>
      <c r="L100" s="47" t="s">
        <v>368</v>
      </c>
      <c r="M100" s="47" t="s">
        <v>60</v>
      </c>
      <c r="N100" s="47" t="s">
        <v>64</v>
      </c>
      <c r="O100" s="47" t="s">
        <v>370</v>
      </c>
      <c r="P100" s="48" t="s">
        <v>389</v>
      </c>
      <c r="Q100" s="22">
        <v>76.09</v>
      </c>
      <c r="R100" s="6" t="s">
        <v>67</v>
      </c>
      <c r="S100" s="7" t="s">
        <v>46</v>
      </c>
      <c r="T100" s="5" t="s">
        <v>46</v>
      </c>
      <c r="U100" s="5" t="s">
        <v>46</v>
      </c>
      <c r="V100" s="5" t="s">
        <v>48</v>
      </c>
      <c r="W100" s="8">
        <v>0</v>
      </c>
      <c r="X100" s="8">
        <v>0</v>
      </c>
      <c r="Y100" s="9">
        <v>76.09</v>
      </c>
      <c r="Z100" s="5"/>
      <c r="AA100" s="10">
        <f>VLOOKUP(C100,[1]Sheet1!$C$2:$X$1165,20,0)</f>
        <v>36.200000000000003</v>
      </c>
      <c r="AB100" s="1">
        <v>52.156000000000006</v>
      </c>
      <c r="AC100" s="11">
        <v>52.156000000000006</v>
      </c>
      <c r="AD100" s="1">
        <v>13</v>
      </c>
      <c r="AE100" s="12" t="s">
        <v>69</v>
      </c>
    </row>
    <row r="101" spans="1:31" ht="21" x14ac:dyDescent="0.2">
      <c r="A101" s="1">
        <v>100</v>
      </c>
      <c r="B101" s="13" t="s">
        <v>31</v>
      </c>
      <c r="C101" s="21" t="s">
        <v>411</v>
      </c>
      <c r="D101" s="47" t="s">
        <v>412</v>
      </c>
      <c r="E101" s="47" t="s">
        <v>413</v>
      </c>
      <c r="F101" s="47" t="s">
        <v>35</v>
      </c>
      <c r="G101" s="47" t="s">
        <v>368</v>
      </c>
      <c r="H101" s="47" t="s">
        <v>60</v>
      </c>
      <c r="I101" s="47" t="s">
        <v>61</v>
      </c>
      <c r="J101" s="47" t="s">
        <v>387</v>
      </c>
      <c r="K101" s="47" t="s">
        <v>388</v>
      </c>
      <c r="L101" s="47" t="s">
        <v>368</v>
      </c>
      <c r="M101" s="47" t="s">
        <v>60</v>
      </c>
      <c r="N101" s="47" t="s">
        <v>64</v>
      </c>
      <c r="O101" s="47" t="s">
        <v>370</v>
      </c>
      <c r="P101" s="48" t="s">
        <v>389</v>
      </c>
      <c r="Q101" s="22">
        <v>77.239999999999995</v>
      </c>
      <c r="R101" s="6" t="s">
        <v>67</v>
      </c>
      <c r="S101" s="7" t="s">
        <v>46</v>
      </c>
      <c r="T101" s="5" t="s">
        <v>46</v>
      </c>
      <c r="U101" s="5" t="s">
        <v>46</v>
      </c>
      <c r="V101" s="5" t="s">
        <v>229</v>
      </c>
      <c r="W101" s="8">
        <v>0</v>
      </c>
      <c r="X101" s="8">
        <v>3</v>
      </c>
      <c r="Y101" s="9">
        <v>80.239999999999995</v>
      </c>
      <c r="Z101" s="5"/>
      <c r="AA101" s="10">
        <f>VLOOKUP(C101,[1]Sheet1!$C$2:$X$1165,20,0)</f>
        <v>31.200000000000003</v>
      </c>
      <c r="AB101" s="1">
        <v>50.816000000000003</v>
      </c>
      <c r="AC101" s="11">
        <v>50.816000000000003</v>
      </c>
      <c r="AD101" s="1">
        <v>14</v>
      </c>
      <c r="AE101" s="12" t="s">
        <v>69</v>
      </c>
    </row>
    <row r="102" spans="1:31" ht="21" x14ac:dyDescent="0.2">
      <c r="A102" s="1">
        <v>101</v>
      </c>
      <c r="B102" s="13" t="s">
        <v>31</v>
      </c>
      <c r="C102" s="21" t="s">
        <v>414</v>
      </c>
      <c r="D102" s="47" t="s">
        <v>415</v>
      </c>
      <c r="E102" s="47" t="s">
        <v>416</v>
      </c>
      <c r="F102" s="47" t="s">
        <v>35</v>
      </c>
      <c r="G102" s="47" t="s">
        <v>368</v>
      </c>
      <c r="H102" s="47" t="s">
        <v>60</v>
      </c>
      <c r="I102" s="47" t="s">
        <v>61</v>
      </c>
      <c r="J102" s="47" t="s">
        <v>60</v>
      </c>
      <c r="K102" s="47" t="s">
        <v>369</v>
      </c>
      <c r="L102" s="47" t="s">
        <v>368</v>
      </c>
      <c r="M102" s="47" t="s">
        <v>60</v>
      </c>
      <c r="N102" s="47" t="s">
        <v>64</v>
      </c>
      <c r="O102" s="47" t="s">
        <v>370</v>
      </c>
      <c r="P102" s="47" t="s">
        <v>371</v>
      </c>
      <c r="Q102" s="22">
        <v>72.28</v>
      </c>
      <c r="R102" s="6" t="s">
        <v>67</v>
      </c>
      <c r="S102" s="7" t="s">
        <v>46</v>
      </c>
      <c r="T102" s="5" t="s">
        <v>46</v>
      </c>
      <c r="U102" s="5" t="s">
        <v>47</v>
      </c>
      <c r="V102" s="5" t="s">
        <v>48</v>
      </c>
      <c r="W102" s="8">
        <v>0</v>
      </c>
      <c r="X102" s="8">
        <v>0</v>
      </c>
      <c r="Y102" s="9">
        <v>72.28</v>
      </c>
      <c r="Z102" s="5"/>
      <c r="AA102" s="10">
        <f>VLOOKUP(C102,[1]Sheet1!$C$2:$X$1165,20,0)</f>
        <v>36.5</v>
      </c>
      <c r="AB102" s="1">
        <v>50.811999999999998</v>
      </c>
      <c r="AC102" s="11">
        <v>50.811999999999998</v>
      </c>
      <c r="AD102" s="1">
        <v>15</v>
      </c>
      <c r="AE102" s="12" t="s">
        <v>225</v>
      </c>
    </row>
    <row r="103" spans="1:31" ht="21" x14ac:dyDescent="0.2">
      <c r="A103" s="1">
        <v>102</v>
      </c>
      <c r="B103" s="13" t="s">
        <v>31</v>
      </c>
      <c r="C103" s="21" t="s">
        <v>417</v>
      </c>
      <c r="D103" s="47" t="s">
        <v>418</v>
      </c>
      <c r="E103" s="47" t="s">
        <v>419</v>
      </c>
      <c r="F103" s="47" t="s">
        <v>35</v>
      </c>
      <c r="G103" s="47" t="s">
        <v>368</v>
      </c>
      <c r="H103" s="47" t="s">
        <v>60</v>
      </c>
      <c r="I103" s="47" t="s">
        <v>61</v>
      </c>
      <c r="J103" s="47" t="s">
        <v>387</v>
      </c>
      <c r="K103" s="47" t="s">
        <v>388</v>
      </c>
      <c r="L103" s="47" t="s">
        <v>368</v>
      </c>
      <c r="M103" s="47" t="s">
        <v>60</v>
      </c>
      <c r="N103" s="47" t="s">
        <v>64</v>
      </c>
      <c r="O103" s="47" t="s">
        <v>370</v>
      </c>
      <c r="P103" s="48" t="s">
        <v>389</v>
      </c>
      <c r="Q103" s="22">
        <v>78.05</v>
      </c>
      <c r="R103" s="6" t="s">
        <v>67</v>
      </c>
      <c r="S103" s="7" t="s">
        <v>46</v>
      </c>
      <c r="T103" s="5" t="s">
        <v>46</v>
      </c>
      <c r="U103" s="5" t="s">
        <v>46</v>
      </c>
      <c r="V103" s="5" t="s">
        <v>229</v>
      </c>
      <c r="W103" s="8">
        <v>0</v>
      </c>
      <c r="X103" s="8">
        <v>3</v>
      </c>
      <c r="Y103" s="9">
        <v>81.05</v>
      </c>
      <c r="Z103" s="5"/>
      <c r="AA103" s="10">
        <f>VLOOKUP(C103,[1]Sheet1!$C$2:$X$1165,20,0)</f>
        <v>28.6</v>
      </c>
      <c r="AB103" s="1">
        <v>49.58</v>
      </c>
      <c r="AC103" s="11">
        <v>49.58</v>
      </c>
      <c r="AD103" s="1">
        <v>16</v>
      </c>
      <c r="AE103" s="12" t="s">
        <v>69</v>
      </c>
    </row>
    <row r="104" spans="1:31" ht="21" x14ac:dyDescent="0.2">
      <c r="A104" s="1">
        <v>103</v>
      </c>
      <c r="B104" s="13" t="s">
        <v>31</v>
      </c>
      <c r="C104" s="21" t="s">
        <v>420</v>
      </c>
      <c r="D104" s="47" t="s">
        <v>421</v>
      </c>
      <c r="E104" s="47" t="s">
        <v>422</v>
      </c>
      <c r="F104" s="47" t="s">
        <v>35</v>
      </c>
      <c r="G104" s="47" t="s">
        <v>368</v>
      </c>
      <c r="H104" s="47" t="s">
        <v>60</v>
      </c>
      <c r="I104" s="47" t="s">
        <v>61</v>
      </c>
      <c r="J104" s="47" t="s">
        <v>60</v>
      </c>
      <c r="K104" s="47" t="s">
        <v>369</v>
      </c>
      <c r="L104" s="47" t="s">
        <v>368</v>
      </c>
      <c r="M104" s="47" t="s">
        <v>60</v>
      </c>
      <c r="N104" s="47" t="s">
        <v>64</v>
      </c>
      <c r="O104" s="47" t="s">
        <v>370</v>
      </c>
      <c r="P104" s="47" t="s">
        <v>371</v>
      </c>
      <c r="Q104" s="22">
        <v>74.3</v>
      </c>
      <c r="R104" s="6" t="s">
        <v>67</v>
      </c>
      <c r="S104" s="7" t="s">
        <v>46</v>
      </c>
      <c r="T104" s="5" t="s">
        <v>46</v>
      </c>
      <c r="U104" s="5" t="s">
        <v>46</v>
      </c>
      <c r="V104" s="5" t="s">
        <v>48</v>
      </c>
      <c r="W104" s="8">
        <v>0</v>
      </c>
      <c r="X104" s="8">
        <v>0</v>
      </c>
      <c r="Y104" s="9">
        <v>74.3</v>
      </c>
      <c r="Z104" s="5"/>
      <c r="AA104" s="10">
        <f>VLOOKUP(C104,[1]Sheet1!$C$2:$X$1165,20,0)</f>
        <v>32.6</v>
      </c>
      <c r="AB104" s="1">
        <v>49.28</v>
      </c>
      <c r="AC104" s="11">
        <v>49.28</v>
      </c>
      <c r="AD104" s="1">
        <v>17</v>
      </c>
      <c r="AE104" s="12" t="s">
        <v>69</v>
      </c>
    </row>
    <row r="105" spans="1:31" ht="21" x14ac:dyDescent="0.2">
      <c r="A105" s="1">
        <v>104</v>
      </c>
      <c r="B105" s="13" t="s">
        <v>31</v>
      </c>
      <c r="C105" s="21" t="s">
        <v>423</v>
      </c>
      <c r="D105" s="47" t="s">
        <v>424</v>
      </c>
      <c r="E105" s="47" t="s">
        <v>425</v>
      </c>
      <c r="F105" s="47" t="s">
        <v>35</v>
      </c>
      <c r="G105" s="47" t="s">
        <v>368</v>
      </c>
      <c r="H105" s="47" t="s">
        <v>60</v>
      </c>
      <c r="I105" s="47" t="s">
        <v>61</v>
      </c>
      <c r="J105" s="47" t="s">
        <v>60</v>
      </c>
      <c r="K105" s="47" t="s">
        <v>369</v>
      </c>
      <c r="L105" s="47" t="s">
        <v>368</v>
      </c>
      <c r="M105" s="47" t="s">
        <v>60</v>
      </c>
      <c r="N105" s="47" t="s">
        <v>64</v>
      </c>
      <c r="O105" s="47" t="s">
        <v>370</v>
      </c>
      <c r="P105" s="47" t="s">
        <v>371</v>
      </c>
      <c r="Q105" s="22">
        <v>77.73</v>
      </c>
      <c r="R105" s="6" t="s">
        <v>67</v>
      </c>
      <c r="S105" s="7" t="s">
        <v>46</v>
      </c>
      <c r="T105" s="5" t="s">
        <v>46</v>
      </c>
      <c r="U105" s="5" t="s">
        <v>46</v>
      </c>
      <c r="V105" s="5" t="s">
        <v>48</v>
      </c>
      <c r="W105" s="8">
        <v>0</v>
      </c>
      <c r="X105" s="8">
        <v>0</v>
      </c>
      <c r="Y105" s="9">
        <v>77.73</v>
      </c>
      <c r="Z105" s="5"/>
      <c r="AA105" s="10">
        <f>VLOOKUP(C105,[1]Sheet1!$C$2:$X$1165,20,0)</f>
        <v>30.3</v>
      </c>
      <c r="AB105" s="1">
        <v>49.272000000000006</v>
      </c>
      <c r="AC105" s="11">
        <v>49.272000000000006</v>
      </c>
      <c r="AD105" s="1">
        <v>18</v>
      </c>
      <c r="AE105" s="12" t="s">
        <v>69</v>
      </c>
    </row>
    <row r="106" spans="1:31" ht="21" x14ac:dyDescent="0.2">
      <c r="A106" s="1">
        <v>105</v>
      </c>
      <c r="B106" s="13" t="s">
        <v>31</v>
      </c>
      <c r="C106" s="21" t="s">
        <v>426</v>
      </c>
      <c r="D106" s="47" t="s">
        <v>427</v>
      </c>
      <c r="E106" s="47" t="s">
        <v>428</v>
      </c>
      <c r="F106" s="47" t="s">
        <v>105</v>
      </c>
      <c r="G106" s="47" t="s">
        <v>368</v>
      </c>
      <c r="H106" s="47" t="s">
        <v>60</v>
      </c>
      <c r="I106" s="47" t="s">
        <v>61</v>
      </c>
      <c r="J106" s="47" t="s">
        <v>387</v>
      </c>
      <c r="K106" s="47" t="s">
        <v>388</v>
      </c>
      <c r="L106" s="47" t="s">
        <v>368</v>
      </c>
      <c r="M106" s="47" t="s">
        <v>60</v>
      </c>
      <c r="N106" s="47" t="s">
        <v>64</v>
      </c>
      <c r="O106" s="47" t="s">
        <v>370</v>
      </c>
      <c r="P106" s="48" t="s">
        <v>389</v>
      </c>
      <c r="Q106" s="22">
        <v>76.849999999999994</v>
      </c>
      <c r="R106" s="6" t="s">
        <v>67</v>
      </c>
      <c r="S106" s="7" t="s">
        <v>46</v>
      </c>
      <c r="T106" s="5" t="s">
        <v>46</v>
      </c>
      <c r="U106" s="5" t="s">
        <v>46</v>
      </c>
      <c r="V106" s="5" t="s">
        <v>229</v>
      </c>
      <c r="W106" s="8">
        <v>0</v>
      </c>
      <c r="X106" s="8">
        <v>3</v>
      </c>
      <c r="Y106" s="9">
        <v>79.849999999999994</v>
      </c>
      <c r="Z106" s="5"/>
      <c r="AA106" s="10">
        <f>VLOOKUP(C106,[1]Sheet1!$C$2:$X$1165,20,0)</f>
        <v>28.300000000000004</v>
      </c>
      <c r="AB106" s="1">
        <v>48.92</v>
      </c>
      <c r="AC106" s="11">
        <v>48.92</v>
      </c>
      <c r="AD106" s="1">
        <v>19</v>
      </c>
      <c r="AE106" s="12" t="s">
        <v>69</v>
      </c>
    </row>
    <row r="107" spans="1:31" ht="21" x14ac:dyDescent="0.2">
      <c r="A107" s="1">
        <v>106</v>
      </c>
      <c r="B107" s="13" t="s">
        <v>31</v>
      </c>
      <c r="C107" s="21" t="s">
        <v>429</v>
      </c>
      <c r="D107" s="47" t="s">
        <v>430</v>
      </c>
      <c r="E107" s="47" t="s">
        <v>431</v>
      </c>
      <c r="F107" s="47" t="s">
        <v>35</v>
      </c>
      <c r="G107" s="47" t="s">
        <v>368</v>
      </c>
      <c r="H107" s="47" t="s">
        <v>60</v>
      </c>
      <c r="I107" s="47" t="s">
        <v>61</v>
      </c>
      <c r="J107" s="47" t="s">
        <v>387</v>
      </c>
      <c r="K107" s="47" t="s">
        <v>388</v>
      </c>
      <c r="L107" s="47" t="s">
        <v>368</v>
      </c>
      <c r="M107" s="47" t="s">
        <v>60</v>
      </c>
      <c r="N107" s="47" t="s">
        <v>64</v>
      </c>
      <c r="O107" s="47" t="s">
        <v>370</v>
      </c>
      <c r="P107" s="48" t="s">
        <v>389</v>
      </c>
      <c r="Q107" s="22">
        <v>81.09</v>
      </c>
      <c r="R107" s="6" t="s">
        <v>67</v>
      </c>
      <c r="S107" s="7" t="s">
        <v>46</v>
      </c>
      <c r="T107" s="5" t="s">
        <v>46</v>
      </c>
      <c r="U107" s="5" t="s">
        <v>46</v>
      </c>
      <c r="V107" s="5" t="s">
        <v>141</v>
      </c>
      <c r="W107" s="8">
        <v>3</v>
      </c>
      <c r="X107" s="8">
        <v>0</v>
      </c>
      <c r="Y107" s="9">
        <v>81.09</v>
      </c>
      <c r="Z107" s="5"/>
      <c r="AA107" s="10">
        <f>VLOOKUP(C107,[1]Sheet1!$C$2:$X$1165,20,0)</f>
        <v>22.3</v>
      </c>
      <c r="AB107" s="1">
        <v>45.816000000000003</v>
      </c>
      <c r="AC107" s="11">
        <v>48.816000000000003</v>
      </c>
      <c r="AD107" s="1">
        <v>20</v>
      </c>
      <c r="AE107" s="12" t="s">
        <v>69</v>
      </c>
    </row>
    <row r="108" spans="1:31" ht="21" x14ac:dyDescent="0.2">
      <c r="A108" s="1">
        <v>107</v>
      </c>
      <c r="B108" s="13" t="s">
        <v>31</v>
      </c>
      <c r="C108" s="21" t="s">
        <v>432</v>
      </c>
      <c r="D108" s="47" t="s">
        <v>433</v>
      </c>
      <c r="E108" s="47" t="s">
        <v>434</v>
      </c>
      <c r="F108" s="47" t="s">
        <v>35</v>
      </c>
      <c r="G108" s="47" t="s">
        <v>368</v>
      </c>
      <c r="H108" s="47" t="s">
        <v>60</v>
      </c>
      <c r="I108" s="47" t="s">
        <v>61</v>
      </c>
      <c r="J108" s="47" t="s">
        <v>387</v>
      </c>
      <c r="K108" s="47" t="s">
        <v>388</v>
      </c>
      <c r="L108" s="47" t="s">
        <v>368</v>
      </c>
      <c r="M108" s="47" t="s">
        <v>60</v>
      </c>
      <c r="N108" s="47" t="s">
        <v>64</v>
      </c>
      <c r="O108" s="47" t="s">
        <v>370</v>
      </c>
      <c r="P108" s="48" t="s">
        <v>389</v>
      </c>
      <c r="Q108" s="22">
        <v>80.22</v>
      </c>
      <c r="R108" s="6" t="s">
        <v>67</v>
      </c>
      <c r="S108" s="7" t="s">
        <v>46</v>
      </c>
      <c r="T108" s="5" t="s">
        <v>46</v>
      </c>
      <c r="U108" s="5" t="s">
        <v>46</v>
      </c>
      <c r="V108" s="5" t="s">
        <v>48</v>
      </c>
      <c r="W108" s="8">
        <v>0</v>
      </c>
      <c r="X108" s="8">
        <v>0</v>
      </c>
      <c r="Y108" s="9">
        <v>80.22</v>
      </c>
      <c r="Z108" s="5"/>
      <c r="AA108" s="10">
        <f>VLOOKUP(C108,[1]Sheet1!$C$2:$X$1165,20,0)</f>
        <v>27.700000000000003</v>
      </c>
      <c r="AB108" s="1">
        <v>48.707999999999998</v>
      </c>
      <c r="AC108" s="11">
        <v>48.707999999999998</v>
      </c>
      <c r="AD108" s="1">
        <v>21</v>
      </c>
      <c r="AE108" s="12" t="s">
        <v>69</v>
      </c>
    </row>
    <row r="109" spans="1:31" ht="21" x14ac:dyDescent="0.2">
      <c r="A109" s="1">
        <v>108</v>
      </c>
      <c r="B109" s="13" t="s">
        <v>31</v>
      </c>
      <c r="C109" s="21" t="s">
        <v>435</v>
      </c>
      <c r="D109" s="47" t="s">
        <v>436</v>
      </c>
      <c r="E109" s="47" t="s">
        <v>437</v>
      </c>
      <c r="F109" s="47" t="s">
        <v>35</v>
      </c>
      <c r="G109" s="47" t="s">
        <v>368</v>
      </c>
      <c r="H109" s="47" t="s">
        <v>60</v>
      </c>
      <c r="I109" s="47" t="s">
        <v>61</v>
      </c>
      <c r="J109" s="47" t="s">
        <v>60</v>
      </c>
      <c r="K109" s="47" t="s">
        <v>369</v>
      </c>
      <c r="L109" s="47" t="s">
        <v>368</v>
      </c>
      <c r="M109" s="47" t="s">
        <v>60</v>
      </c>
      <c r="N109" s="47" t="s">
        <v>64</v>
      </c>
      <c r="O109" s="47" t="s">
        <v>370</v>
      </c>
      <c r="P109" s="47" t="s">
        <v>371</v>
      </c>
      <c r="Q109" s="22">
        <v>74.67</v>
      </c>
      <c r="R109" s="6" t="s">
        <v>67</v>
      </c>
      <c r="S109" s="7" t="s">
        <v>46</v>
      </c>
      <c r="T109" s="5" t="s">
        <v>46</v>
      </c>
      <c r="U109" s="5" t="s">
        <v>46</v>
      </c>
      <c r="V109" s="5" t="s">
        <v>229</v>
      </c>
      <c r="W109" s="8">
        <v>0</v>
      </c>
      <c r="X109" s="8">
        <v>3</v>
      </c>
      <c r="Y109" s="9">
        <v>77.67</v>
      </c>
      <c r="Z109" s="5"/>
      <c r="AA109" s="10">
        <f>VLOOKUP(C109,[1]Sheet1!$C$2:$X$1165,20,0)</f>
        <v>29.3</v>
      </c>
      <c r="AB109" s="1">
        <v>48.647999999999996</v>
      </c>
      <c r="AC109" s="11">
        <v>48.647999999999996</v>
      </c>
      <c r="AD109" s="1">
        <v>22</v>
      </c>
      <c r="AE109" s="12" t="s">
        <v>69</v>
      </c>
    </row>
    <row r="110" spans="1:31" ht="21" x14ac:dyDescent="0.2">
      <c r="A110" s="1">
        <v>109</v>
      </c>
      <c r="B110" s="13" t="s">
        <v>31</v>
      </c>
      <c r="C110" s="21" t="s">
        <v>438</v>
      </c>
      <c r="D110" s="47" t="s">
        <v>439</v>
      </c>
      <c r="E110" s="47" t="s">
        <v>440</v>
      </c>
      <c r="F110" s="47" t="s">
        <v>35</v>
      </c>
      <c r="G110" s="47" t="s">
        <v>368</v>
      </c>
      <c r="H110" s="47" t="s">
        <v>60</v>
      </c>
      <c r="I110" s="47" t="s">
        <v>61</v>
      </c>
      <c r="J110" s="47" t="s">
        <v>387</v>
      </c>
      <c r="K110" s="47" t="s">
        <v>388</v>
      </c>
      <c r="L110" s="47" t="s">
        <v>368</v>
      </c>
      <c r="M110" s="47" t="s">
        <v>60</v>
      </c>
      <c r="N110" s="47" t="s">
        <v>64</v>
      </c>
      <c r="O110" s="47" t="s">
        <v>370</v>
      </c>
      <c r="P110" s="48" t="s">
        <v>389</v>
      </c>
      <c r="Q110" s="22">
        <v>79.260000000000005</v>
      </c>
      <c r="R110" s="6" t="s">
        <v>67</v>
      </c>
      <c r="S110" s="7" t="s">
        <v>46</v>
      </c>
      <c r="T110" s="5" t="s">
        <v>46</v>
      </c>
      <c r="U110" s="5" t="s">
        <v>46</v>
      </c>
      <c r="V110" s="5" t="s">
        <v>229</v>
      </c>
      <c r="W110" s="8">
        <v>0</v>
      </c>
      <c r="X110" s="8">
        <v>3</v>
      </c>
      <c r="Y110" s="9">
        <v>82.26</v>
      </c>
      <c r="Z110" s="5"/>
      <c r="AA110" s="10">
        <f>VLOOKUP(C110,[1]Sheet1!$C$2:$X$1165,20,0)</f>
        <v>25.6</v>
      </c>
      <c r="AB110" s="1">
        <v>48.264000000000003</v>
      </c>
      <c r="AC110" s="11">
        <v>48.264000000000003</v>
      </c>
      <c r="AD110" s="1">
        <v>23</v>
      </c>
      <c r="AE110" s="12" t="s">
        <v>69</v>
      </c>
    </row>
    <row r="111" spans="1:31" ht="21" x14ac:dyDescent="0.2">
      <c r="A111" s="1">
        <v>110</v>
      </c>
      <c r="B111" s="13" t="s">
        <v>31</v>
      </c>
      <c r="C111" s="21" t="s">
        <v>441</v>
      </c>
      <c r="D111" s="47" t="s">
        <v>442</v>
      </c>
      <c r="E111" s="47" t="s">
        <v>443</v>
      </c>
      <c r="F111" s="47" t="s">
        <v>35</v>
      </c>
      <c r="G111" s="47" t="s">
        <v>368</v>
      </c>
      <c r="H111" s="47" t="s">
        <v>60</v>
      </c>
      <c r="I111" s="47" t="s">
        <v>61</v>
      </c>
      <c r="J111" s="47" t="s">
        <v>387</v>
      </c>
      <c r="K111" s="47" t="s">
        <v>388</v>
      </c>
      <c r="L111" s="47" t="s">
        <v>368</v>
      </c>
      <c r="M111" s="47" t="s">
        <v>60</v>
      </c>
      <c r="N111" s="47" t="s">
        <v>64</v>
      </c>
      <c r="O111" s="47" t="s">
        <v>370</v>
      </c>
      <c r="P111" s="48" t="s">
        <v>389</v>
      </c>
      <c r="Q111" s="22">
        <v>77.12</v>
      </c>
      <c r="R111" s="6" t="s">
        <v>67</v>
      </c>
      <c r="S111" s="7" t="s">
        <v>46</v>
      </c>
      <c r="T111" s="5" t="s">
        <v>46</v>
      </c>
      <c r="U111" s="5" t="s">
        <v>46</v>
      </c>
      <c r="V111" s="5" t="s">
        <v>48</v>
      </c>
      <c r="W111" s="8">
        <v>0</v>
      </c>
      <c r="X111" s="8">
        <v>0</v>
      </c>
      <c r="Y111" s="9">
        <v>77.12</v>
      </c>
      <c r="Z111" s="5"/>
      <c r="AA111" s="10">
        <f>VLOOKUP(C111,[1]Sheet1!$C$2:$X$1165,20,0)</f>
        <v>26.7</v>
      </c>
      <c r="AB111" s="1">
        <v>46.868000000000002</v>
      </c>
      <c r="AC111" s="11">
        <v>46.868000000000002</v>
      </c>
      <c r="AD111" s="1">
        <v>24</v>
      </c>
      <c r="AE111" s="12" t="s">
        <v>69</v>
      </c>
    </row>
    <row r="112" spans="1:31" ht="21" x14ac:dyDescent="0.2">
      <c r="A112" s="1">
        <v>111</v>
      </c>
      <c r="B112" s="13" t="s">
        <v>31</v>
      </c>
      <c r="C112" s="21" t="s">
        <v>444</v>
      </c>
      <c r="D112" s="47" t="s">
        <v>445</v>
      </c>
      <c r="E112" s="47" t="s">
        <v>446</v>
      </c>
      <c r="F112" s="47" t="s">
        <v>35</v>
      </c>
      <c r="G112" s="47" t="s">
        <v>368</v>
      </c>
      <c r="H112" s="47" t="s">
        <v>60</v>
      </c>
      <c r="I112" s="47" t="s">
        <v>61</v>
      </c>
      <c r="J112" s="47" t="s">
        <v>387</v>
      </c>
      <c r="K112" s="47" t="s">
        <v>388</v>
      </c>
      <c r="L112" s="47" t="s">
        <v>368</v>
      </c>
      <c r="M112" s="47" t="s">
        <v>60</v>
      </c>
      <c r="N112" s="47" t="s">
        <v>64</v>
      </c>
      <c r="O112" s="47" t="s">
        <v>370</v>
      </c>
      <c r="P112" s="48" t="s">
        <v>389</v>
      </c>
      <c r="Q112" s="22">
        <v>78.45</v>
      </c>
      <c r="R112" s="6" t="s">
        <v>67</v>
      </c>
      <c r="S112" s="7" t="s">
        <v>46</v>
      </c>
      <c r="T112" s="5" t="s">
        <v>46</v>
      </c>
      <c r="U112" s="5" t="s">
        <v>46</v>
      </c>
      <c r="V112" s="5" t="s">
        <v>229</v>
      </c>
      <c r="W112" s="8">
        <v>0</v>
      </c>
      <c r="X112" s="8">
        <v>3</v>
      </c>
      <c r="Y112" s="9">
        <v>81.45</v>
      </c>
      <c r="Z112" s="5"/>
      <c r="AA112" s="10">
        <f>VLOOKUP(C112,[1]Sheet1!$C$2:$X$1165,20,0)</f>
        <v>23.299999999999997</v>
      </c>
      <c r="AB112" s="1">
        <v>46.56</v>
      </c>
      <c r="AC112" s="11">
        <v>46.56</v>
      </c>
      <c r="AD112" s="1">
        <v>25</v>
      </c>
      <c r="AE112" s="12" t="s">
        <v>69</v>
      </c>
    </row>
    <row r="113" spans="1:31" ht="21" x14ac:dyDescent="0.2">
      <c r="A113" s="1">
        <v>112</v>
      </c>
      <c r="B113" s="13" t="s">
        <v>31</v>
      </c>
      <c r="C113" s="21" t="s">
        <v>447</v>
      </c>
      <c r="D113" s="47" t="s">
        <v>448</v>
      </c>
      <c r="E113" s="47" t="s">
        <v>449</v>
      </c>
      <c r="F113" s="47" t="s">
        <v>35</v>
      </c>
      <c r="G113" s="47" t="s">
        <v>368</v>
      </c>
      <c r="H113" s="47" t="s">
        <v>60</v>
      </c>
      <c r="I113" s="47" t="s">
        <v>61</v>
      </c>
      <c r="J113" s="47" t="s">
        <v>387</v>
      </c>
      <c r="K113" s="47" t="s">
        <v>388</v>
      </c>
      <c r="L113" s="47" t="s">
        <v>368</v>
      </c>
      <c r="M113" s="47" t="s">
        <v>60</v>
      </c>
      <c r="N113" s="47" t="s">
        <v>64</v>
      </c>
      <c r="O113" s="47" t="s">
        <v>370</v>
      </c>
      <c r="P113" s="48" t="s">
        <v>389</v>
      </c>
      <c r="Q113" s="22">
        <v>76.98</v>
      </c>
      <c r="R113" s="6" t="s">
        <v>67</v>
      </c>
      <c r="S113" s="7" t="s">
        <v>46</v>
      </c>
      <c r="T113" s="5" t="s">
        <v>46</v>
      </c>
      <c r="U113" s="5" t="s">
        <v>46</v>
      </c>
      <c r="V113" s="5" t="s">
        <v>229</v>
      </c>
      <c r="W113" s="8">
        <v>0</v>
      </c>
      <c r="X113" s="8">
        <v>3</v>
      </c>
      <c r="Y113" s="9">
        <v>79.98</v>
      </c>
      <c r="Z113" s="5"/>
      <c r="AA113" s="10">
        <f>VLOOKUP(C113,[1]Sheet1!$C$2:$X$1165,20,0)</f>
        <v>24</v>
      </c>
      <c r="AB113" s="1">
        <v>46.392000000000003</v>
      </c>
      <c r="AC113" s="11">
        <v>46.392000000000003</v>
      </c>
      <c r="AD113" s="1">
        <v>26</v>
      </c>
      <c r="AE113" s="12" t="s">
        <v>69</v>
      </c>
    </row>
    <row r="114" spans="1:31" ht="21" x14ac:dyDescent="0.2">
      <c r="A114" s="1">
        <v>113</v>
      </c>
      <c r="B114" s="13" t="s">
        <v>31</v>
      </c>
      <c r="C114" s="21" t="s">
        <v>450</v>
      </c>
      <c r="D114" s="47" t="s">
        <v>451</v>
      </c>
      <c r="E114" s="47" t="s">
        <v>452</v>
      </c>
      <c r="F114" s="47" t="s">
        <v>35</v>
      </c>
      <c r="G114" s="47" t="s">
        <v>368</v>
      </c>
      <c r="H114" s="47" t="s">
        <v>60</v>
      </c>
      <c r="I114" s="47" t="s">
        <v>61</v>
      </c>
      <c r="J114" s="47" t="s">
        <v>387</v>
      </c>
      <c r="K114" s="47" t="s">
        <v>388</v>
      </c>
      <c r="L114" s="47" t="s">
        <v>368</v>
      </c>
      <c r="M114" s="47" t="s">
        <v>60</v>
      </c>
      <c r="N114" s="47" t="s">
        <v>64</v>
      </c>
      <c r="O114" s="47" t="s">
        <v>370</v>
      </c>
      <c r="P114" s="48" t="s">
        <v>389</v>
      </c>
      <c r="Q114" s="22">
        <v>81.2</v>
      </c>
      <c r="R114" s="6" t="s">
        <v>67</v>
      </c>
      <c r="S114" s="7" t="s">
        <v>46</v>
      </c>
      <c r="T114" s="5" t="s">
        <v>46</v>
      </c>
      <c r="U114" s="5" t="s">
        <v>46</v>
      </c>
      <c r="V114" s="5" t="s">
        <v>229</v>
      </c>
      <c r="W114" s="8">
        <v>0</v>
      </c>
      <c r="X114" s="8">
        <v>3</v>
      </c>
      <c r="Y114" s="9">
        <v>84.2</v>
      </c>
      <c r="Z114" s="5"/>
      <c r="AA114" s="10">
        <f>VLOOKUP(C114,[1]Sheet1!$C$2:$X$1165,20,0)</f>
        <v>20.9</v>
      </c>
      <c r="AB114" s="1">
        <v>46.22</v>
      </c>
      <c r="AC114" s="11">
        <v>46.22</v>
      </c>
      <c r="AD114" s="1">
        <v>27</v>
      </c>
      <c r="AE114" s="12" t="s">
        <v>69</v>
      </c>
    </row>
    <row r="115" spans="1:31" ht="21" x14ac:dyDescent="0.2">
      <c r="A115" s="1">
        <v>114</v>
      </c>
      <c r="B115" s="13" t="s">
        <v>31</v>
      </c>
      <c r="C115" s="21" t="s">
        <v>453</v>
      </c>
      <c r="D115" s="47" t="s">
        <v>454</v>
      </c>
      <c r="E115" s="47" t="s">
        <v>455</v>
      </c>
      <c r="F115" s="47" t="s">
        <v>35</v>
      </c>
      <c r="G115" s="47" t="s">
        <v>368</v>
      </c>
      <c r="H115" s="47" t="s">
        <v>60</v>
      </c>
      <c r="I115" s="47" t="s">
        <v>61</v>
      </c>
      <c r="J115" s="47" t="s">
        <v>387</v>
      </c>
      <c r="K115" s="47" t="s">
        <v>388</v>
      </c>
      <c r="L115" s="47" t="s">
        <v>368</v>
      </c>
      <c r="M115" s="47" t="s">
        <v>60</v>
      </c>
      <c r="N115" s="47" t="s">
        <v>64</v>
      </c>
      <c r="O115" s="47" t="s">
        <v>370</v>
      </c>
      <c r="P115" s="48" t="s">
        <v>389</v>
      </c>
      <c r="Q115" s="22">
        <v>75.510000000000005</v>
      </c>
      <c r="R115" s="6" t="s">
        <v>67</v>
      </c>
      <c r="S115" s="7" t="s">
        <v>46</v>
      </c>
      <c r="T115" s="5" t="s">
        <v>46</v>
      </c>
      <c r="U115" s="5" t="s">
        <v>46</v>
      </c>
      <c r="V115" s="5" t="s">
        <v>229</v>
      </c>
      <c r="W115" s="8">
        <v>0</v>
      </c>
      <c r="X115" s="8">
        <v>3</v>
      </c>
      <c r="Y115" s="9">
        <v>78.510000000000005</v>
      </c>
      <c r="Z115" s="5"/>
      <c r="AA115" s="10">
        <f>VLOOKUP(C115,[1]Sheet1!$C$2:$X$1165,20,0)</f>
        <v>24</v>
      </c>
      <c r="AB115" s="1">
        <v>45.804000000000002</v>
      </c>
      <c r="AC115" s="11">
        <v>45.804000000000002</v>
      </c>
      <c r="AD115" s="1">
        <v>28</v>
      </c>
      <c r="AE115" s="12" t="s">
        <v>69</v>
      </c>
    </row>
    <row r="116" spans="1:31" ht="21" x14ac:dyDescent="0.2">
      <c r="A116" s="1">
        <v>115</v>
      </c>
      <c r="B116" s="13" t="s">
        <v>31</v>
      </c>
      <c r="C116" s="21" t="s">
        <v>456</v>
      </c>
      <c r="D116" s="47" t="s">
        <v>457</v>
      </c>
      <c r="E116" s="47" t="s">
        <v>458</v>
      </c>
      <c r="F116" s="47" t="s">
        <v>35</v>
      </c>
      <c r="G116" s="47" t="s">
        <v>368</v>
      </c>
      <c r="H116" s="47" t="s">
        <v>60</v>
      </c>
      <c r="I116" s="47" t="s">
        <v>61</v>
      </c>
      <c r="J116" s="47" t="s">
        <v>387</v>
      </c>
      <c r="K116" s="47" t="s">
        <v>388</v>
      </c>
      <c r="L116" s="47" t="s">
        <v>368</v>
      </c>
      <c r="M116" s="47" t="s">
        <v>60</v>
      </c>
      <c r="N116" s="47" t="s">
        <v>64</v>
      </c>
      <c r="O116" s="47" t="s">
        <v>370</v>
      </c>
      <c r="P116" s="48" t="s">
        <v>389</v>
      </c>
      <c r="Q116" s="22">
        <v>77.25</v>
      </c>
      <c r="R116" s="6" t="s">
        <v>67</v>
      </c>
      <c r="S116" s="7" t="s">
        <v>46</v>
      </c>
      <c r="T116" s="5" t="s">
        <v>46</v>
      </c>
      <c r="U116" s="5" t="s">
        <v>47</v>
      </c>
      <c r="V116" s="5" t="s">
        <v>229</v>
      </c>
      <c r="W116" s="8">
        <v>0</v>
      </c>
      <c r="X116" s="8">
        <v>3</v>
      </c>
      <c r="Y116" s="9">
        <v>80.25</v>
      </c>
      <c r="Z116" s="5"/>
      <c r="AA116" s="10">
        <f>VLOOKUP(C116,[1]Sheet1!$C$2:$X$1165,20,0)</f>
        <v>22.1</v>
      </c>
      <c r="AB116" s="1">
        <v>45.36</v>
      </c>
      <c r="AC116" s="11">
        <v>45.36</v>
      </c>
      <c r="AD116" s="1">
        <v>29</v>
      </c>
      <c r="AE116" s="12" t="s">
        <v>69</v>
      </c>
    </row>
    <row r="117" spans="1:31" ht="21" x14ac:dyDescent="0.2">
      <c r="A117" s="1">
        <v>116</v>
      </c>
      <c r="B117" s="13" t="s">
        <v>31</v>
      </c>
      <c r="C117" s="21" t="s">
        <v>459</v>
      </c>
      <c r="D117" s="47" t="s">
        <v>460</v>
      </c>
      <c r="E117" s="47" t="s">
        <v>461</v>
      </c>
      <c r="F117" s="47" t="s">
        <v>35</v>
      </c>
      <c r="G117" s="47" t="s">
        <v>368</v>
      </c>
      <c r="H117" s="47" t="s">
        <v>60</v>
      </c>
      <c r="I117" s="47" t="s">
        <v>61</v>
      </c>
      <c r="J117" s="47" t="s">
        <v>387</v>
      </c>
      <c r="K117" s="47" t="s">
        <v>388</v>
      </c>
      <c r="L117" s="47" t="s">
        <v>368</v>
      </c>
      <c r="M117" s="47" t="s">
        <v>60</v>
      </c>
      <c r="N117" s="47" t="s">
        <v>64</v>
      </c>
      <c r="O117" s="47" t="s">
        <v>370</v>
      </c>
      <c r="P117" s="48" t="s">
        <v>389</v>
      </c>
      <c r="Q117" s="22">
        <v>78.42</v>
      </c>
      <c r="R117" s="6" t="s">
        <v>67</v>
      </c>
      <c r="S117" s="7" t="s">
        <v>46</v>
      </c>
      <c r="T117" s="5" t="s">
        <v>46</v>
      </c>
      <c r="U117" s="5" t="s">
        <v>46</v>
      </c>
      <c r="V117" s="5" t="s">
        <v>229</v>
      </c>
      <c r="W117" s="8">
        <v>0</v>
      </c>
      <c r="X117" s="8">
        <v>3</v>
      </c>
      <c r="Y117" s="9">
        <v>81.42</v>
      </c>
      <c r="Z117" s="5"/>
      <c r="AA117" s="10">
        <f>VLOOKUP(C117,[1]Sheet1!$C$2:$X$1165,20,0)</f>
        <v>19.5</v>
      </c>
      <c r="AB117" s="1">
        <v>44.268000000000001</v>
      </c>
      <c r="AC117" s="11">
        <v>44.268000000000001</v>
      </c>
      <c r="AD117" s="1">
        <v>30</v>
      </c>
      <c r="AE117" s="12" t="s">
        <v>69</v>
      </c>
    </row>
    <row r="118" spans="1:31" ht="21" x14ac:dyDescent="0.2">
      <c r="A118" s="1">
        <v>117</v>
      </c>
      <c r="B118" s="13" t="s">
        <v>31</v>
      </c>
      <c r="C118" s="21" t="s">
        <v>462</v>
      </c>
      <c r="D118" s="47" t="s">
        <v>463</v>
      </c>
      <c r="E118" s="47" t="s">
        <v>464</v>
      </c>
      <c r="F118" s="47" t="s">
        <v>35</v>
      </c>
      <c r="G118" s="47" t="s">
        <v>368</v>
      </c>
      <c r="H118" s="47" t="s">
        <v>60</v>
      </c>
      <c r="I118" s="47" t="s">
        <v>61</v>
      </c>
      <c r="J118" s="47" t="s">
        <v>387</v>
      </c>
      <c r="K118" s="47" t="s">
        <v>388</v>
      </c>
      <c r="L118" s="47" t="s">
        <v>368</v>
      </c>
      <c r="M118" s="47" t="s">
        <v>60</v>
      </c>
      <c r="N118" s="47" t="s">
        <v>64</v>
      </c>
      <c r="O118" s="47" t="s">
        <v>370</v>
      </c>
      <c r="P118" s="48" t="s">
        <v>389</v>
      </c>
      <c r="Q118" s="22">
        <v>76.14</v>
      </c>
      <c r="R118" s="6" t="s">
        <v>67</v>
      </c>
      <c r="S118" s="7" t="s">
        <v>46</v>
      </c>
      <c r="T118" s="5" t="s">
        <v>46</v>
      </c>
      <c r="U118" s="5" t="s">
        <v>46</v>
      </c>
      <c r="V118" s="5" t="s">
        <v>229</v>
      </c>
      <c r="W118" s="8">
        <v>0</v>
      </c>
      <c r="X118" s="8">
        <v>3</v>
      </c>
      <c r="Y118" s="9">
        <v>79.14</v>
      </c>
      <c r="Z118" s="5"/>
      <c r="AA118" s="10">
        <f>VLOOKUP(C118,[1]Sheet1!$C$2:$X$1165,20,0)</f>
        <v>20.9</v>
      </c>
      <c r="AB118" s="1">
        <v>44.195999999999998</v>
      </c>
      <c r="AC118" s="11">
        <v>44.195999999999998</v>
      </c>
      <c r="AD118" s="1">
        <v>31</v>
      </c>
      <c r="AE118" s="12" t="s">
        <v>69</v>
      </c>
    </row>
    <row r="119" spans="1:31" ht="21" x14ac:dyDescent="0.2">
      <c r="A119" s="1">
        <v>118</v>
      </c>
      <c r="B119" s="13" t="s">
        <v>31</v>
      </c>
      <c r="C119" s="21" t="s">
        <v>465</v>
      </c>
      <c r="D119" s="47" t="s">
        <v>466</v>
      </c>
      <c r="E119" s="47" t="s">
        <v>467</v>
      </c>
      <c r="F119" s="47" t="s">
        <v>105</v>
      </c>
      <c r="G119" s="47" t="s">
        <v>368</v>
      </c>
      <c r="H119" s="47" t="s">
        <v>60</v>
      </c>
      <c r="I119" s="47" t="s">
        <v>61</v>
      </c>
      <c r="J119" s="47" t="s">
        <v>387</v>
      </c>
      <c r="K119" s="47" t="s">
        <v>388</v>
      </c>
      <c r="L119" s="47" t="s">
        <v>368</v>
      </c>
      <c r="M119" s="47" t="s">
        <v>60</v>
      </c>
      <c r="N119" s="47" t="s">
        <v>64</v>
      </c>
      <c r="O119" s="47" t="s">
        <v>370</v>
      </c>
      <c r="P119" s="48" t="s">
        <v>389</v>
      </c>
      <c r="Q119" s="22">
        <v>66.37</v>
      </c>
      <c r="R119" s="6" t="s">
        <v>67</v>
      </c>
      <c r="S119" s="7" t="s">
        <v>46</v>
      </c>
      <c r="T119" s="5" t="s">
        <v>46</v>
      </c>
      <c r="U119" s="5" t="s">
        <v>46</v>
      </c>
      <c r="V119" s="5" t="s">
        <v>48</v>
      </c>
      <c r="W119" s="8">
        <v>0</v>
      </c>
      <c r="X119" s="8">
        <v>0</v>
      </c>
      <c r="Y119" s="9">
        <v>66.37</v>
      </c>
      <c r="Z119" s="5"/>
      <c r="AA119" s="10">
        <f>VLOOKUP(C119,[1]Sheet1!$C$2:$X$1165,20,0)</f>
        <v>29.200000000000003</v>
      </c>
      <c r="AB119" s="1">
        <v>44.067999999999998</v>
      </c>
      <c r="AC119" s="11">
        <v>44.067999999999998</v>
      </c>
      <c r="AD119" s="1">
        <v>32</v>
      </c>
      <c r="AE119" s="12" t="s">
        <v>69</v>
      </c>
    </row>
    <row r="120" spans="1:31" ht="21" x14ac:dyDescent="0.2">
      <c r="A120" s="1">
        <v>119</v>
      </c>
      <c r="B120" s="13" t="s">
        <v>31</v>
      </c>
      <c r="C120" s="21" t="s">
        <v>468</v>
      </c>
      <c r="D120" s="47" t="s">
        <v>469</v>
      </c>
      <c r="E120" s="47" t="s">
        <v>470</v>
      </c>
      <c r="F120" s="47" t="s">
        <v>105</v>
      </c>
      <c r="G120" s="47" t="s">
        <v>368</v>
      </c>
      <c r="H120" s="47" t="s">
        <v>60</v>
      </c>
      <c r="I120" s="47" t="s">
        <v>61</v>
      </c>
      <c r="J120" s="47" t="s">
        <v>387</v>
      </c>
      <c r="K120" s="47" t="s">
        <v>388</v>
      </c>
      <c r="L120" s="47" t="s">
        <v>368</v>
      </c>
      <c r="M120" s="47" t="s">
        <v>60</v>
      </c>
      <c r="N120" s="47" t="s">
        <v>64</v>
      </c>
      <c r="O120" s="47" t="s">
        <v>370</v>
      </c>
      <c r="P120" s="48" t="s">
        <v>389</v>
      </c>
      <c r="Q120" s="22">
        <v>69.98</v>
      </c>
      <c r="R120" s="6" t="s">
        <v>67</v>
      </c>
      <c r="S120" s="7" t="s">
        <v>46</v>
      </c>
      <c r="T120" s="5" t="s">
        <v>46</v>
      </c>
      <c r="U120" s="5" t="s">
        <v>46</v>
      </c>
      <c r="V120" s="5" t="s">
        <v>48</v>
      </c>
      <c r="W120" s="8">
        <v>0</v>
      </c>
      <c r="X120" s="8">
        <v>0</v>
      </c>
      <c r="Y120" s="9">
        <v>69.98</v>
      </c>
      <c r="Z120" s="5"/>
      <c r="AA120" s="10">
        <f>VLOOKUP(C120,[1]Sheet1!$C$2:$X$1165,20,0)</f>
        <v>26.5</v>
      </c>
      <c r="AB120" s="1">
        <v>43.892000000000003</v>
      </c>
      <c r="AC120" s="11">
        <v>43.892000000000003</v>
      </c>
      <c r="AD120" s="1">
        <v>33</v>
      </c>
      <c r="AE120" s="12" t="s">
        <v>69</v>
      </c>
    </row>
    <row r="121" spans="1:31" ht="21" x14ac:dyDescent="0.2">
      <c r="A121" s="1">
        <v>120</v>
      </c>
      <c r="B121" s="13" t="s">
        <v>31</v>
      </c>
      <c r="C121" s="21" t="s">
        <v>471</v>
      </c>
      <c r="D121" s="47" t="s">
        <v>472</v>
      </c>
      <c r="E121" s="47" t="s">
        <v>473</v>
      </c>
      <c r="F121" s="47" t="s">
        <v>105</v>
      </c>
      <c r="G121" s="47" t="s">
        <v>368</v>
      </c>
      <c r="H121" s="47" t="s">
        <v>60</v>
      </c>
      <c r="I121" s="47" t="s">
        <v>61</v>
      </c>
      <c r="J121" s="47" t="s">
        <v>387</v>
      </c>
      <c r="K121" s="47" t="s">
        <v>388</v>
      </c>
      <c r="L121" s="47" t="s">
        <v>368</v>
      </c>
      <c r="M121" s="47" t="s">
        <v>60</v>
      </c>
      <c r="N121" s="47" t="s">
        <v>64</v>
      </c>
      <c r="O121" s="47" t="s">
        <v>370</v>
      </c>
      <c r="P121" s="48" t="s">
        <v>389</v>
      </c>
      <c r="Q121" s="22">
        <v>72.14</v>
      </c>
      <c r="R121" s="6" t="s">
        <v>67</v>
      </c>
      <c r="S121" s="7" t="s">
        <v>46</v>
      </c>
      <c r="T121" s="5" t="s">
        <v>46</v>
      </c>
      <c r="U121" s="5" t="s">
        <v>46</v>
      </c>
      <c r="V121" s="5" t="s">
        <v>229</v>
      </c>
      <c r="W121" s="8">
        <v>0</v>
      </c>
      <c r="X121" s="8">
        <v>3</v>
      </c>
      <c r="Y121" s="9">
        <v>75.14</v>
      </c>
      <c r="Z121" s="5"/>
      <c r="AA121" s="10">
        <f>VLOOKUP(C121,[1]Sheet1!$C$2:$X$1165,20,0)</f>
        <v>22.8</v>
      </c>
      <c r="AB121" s="1">
        <v>43.736000000000004</v>
      </c>
      <c r="AC121" s="11">
        <v>43.736000000000004</v>
      </c>
      <c r="AD121" s="1">
        <v>34</v>
      </c>
      <c r="AE121" s="12"/>
    </row>
    <row r="122" spans="1:31" ht="21" x14ac:dyDescent="0.2">
      <c r="A122" s="1">
        <v>121</v>
      </c>
      <c r="B122" s="13" t="s">
        <v>31</v>
      </c>
      <c r="C122" s="21" t="s">
        <v>474</v>
      </c>
      <c r="D122" s="47" t="s">
        <v>475</v>
      </c>
      <c r="E122" s="47" t="s">
        <v>476</v>
      </c>
      <c r="F122" s="47" t="s">
        <v>35</v>
      </c>
      <c r="G122" s="47" t="s">
        <v>368</v>
      </c>
      <c r="H122" s="47" t="s">
        <v>60</v>
      </c>
      <c r="I122" s="47" t="s">
        <v>61</v>
      </c>
      <c r="J122" s="47" t="s">
        <v>387</v>
      </c>
      <c r="K122" s="47" t="s">
        <v>388</v>
      </c>
      <c r="L122" s="47" t="s">
        <v>368</v>
      </c>
      <c r="M122" s="47" t="s">
        <v>60</v>
      </c>
      <c r="N122" s="47" t="s">
        <v>64</v>
      </c>
      <c r="O122" s="47" t="s">
        <v>370</v>
      </c>
      <c r="P122" s="48" t="s">
        <v>389</v>
      </c>
      <c r="Q122" s="22">
        <v>78.02</v>
      </c>
      <c r="R122" s="6" t="s">
        <v>67</v>
      </c>
      <c r="S122" s="7" t="s">
        <v>46</v>
      </c>
      <c r="T122" s="5" t="s">
        <v>46</v>
      </c>
      <c r="U122" s="5" t="s">
        <v>46</v>
      </c>
      <c r="V122" s="5" t="s">
        <v>229</v>
      </c>
      <c r="W122" s="8">
        <v>0</v>
      </c>
      <c r="X122" s="8">
        <v>3</v>
      </c>
      <c r="Y122" s="9">
        <v>81.02</v>
      </c>
      <c r="Z122" s="5"/>
      <c r="AA122" s="10">
        <f>VLOOKUP(C122,[1]Sheet1!$C$2:$X$1165,20,0)</f>
        <v>18.2</v>
      </c>
      <c r="AB122" s="1">
        <v>43.328000000000003</v>
      </c>
      <c r="AC122" s="11">
        <v>43.328000000000003</v>
      </c>
      <c r="AD122" s="1">
        <v>35</v>
      </c>
      <c r="AE122" s="12"/>
    </row>
    <row r="123" spans="1:31" ht="21" x14ac:dyDescent="0.2">
      <c r="A123" s="1">
        <v>122</v>
      </c>
      <c r="B123" s="13" t="s">
        <v>31</v>
      </c>
      <c r="C123" s="21" t="s">
        <v>477</v>
      </c>
      <c r="D123" s="47" t="s">
        <v>478</v>
      </c>
      <c r="E123" s="47" t="s">
        <v>479</v>
      </c>
      <c r="F123" s="47" t="s">
        <v>105</v>
      </c>
      <c r="G123" s="47" t="s">
        <v>368</v>
      </c>
      <c r="H123" s="47" t="s">
        <v>60</v>
      </c>
      <c r="I123" s="47" t="s">
        <v>61</v>
      </c>
      <c r="J123" s="47" t="s">
        <v>387</v>
      </c>
      <c r="K123" s="47" t="s">
        <v>388</v>
      </c>
      <c r="L123" s="47" t="s">
        <v>368</v>
      </c>
      <c r="M123" s="47" t="s">
        <v>60</v>
      </c>
      <c r="N123" s="47" t="s">
        <v>64</v>
      </c>
      <c r="O123" s="47" t="s">
        <v>370</v>
      </c>
      <c r="P123" s="48" t="s">
        <v>389</v>
      </c>
      <c r="Q123" s="22">
        <v>67.92</v>
      </c>
      <c r="R123" s="6" t="s">
        <v>67</v>
      </c>
      <c r="S123" s="7" t="s">
        <v>46</v>
      </c>
      <c r="T123" s="5" t="s">
        <v>46</v>
      </c>
      <c r="U123" s="5" t="s">
        <v>46</v>
      </c>
      <c r="V123" s="5" t="s">
        <v>48</v>
      </c>
      <c r="W123" s="8">
        <v>0</v>
      </c>
      <c r="X123" s="8">
        <v>0</v>
      </c>
      <c r="Y123" s="9">
        <v>67.92</v>
      </c>
      <c r="Z123" s="5"/>
      <c r="AA123" s="10">
        <f>VLOOKUP(C123,[1]Sheet1!$C$2:$X$1165,20,0)</f>
        <v>26.099999999999998</v>
      </c>
      <c r="AB123" s="1">
        <v>42.828000000000003</v>
      </c>
      <c r="AC123" s="11">
        <v>42.828000000000003</v>
      </c>
      <c r="AD123" s="1">
        <v>36</v>
      </c>
      <c r="AE123" s="12"/>
    </row>
    <row r="124" spans="1:31" ht="21" x14ac:dyDescent="0.2">
      <c r="A124" s="1">
        <v>123</v>
      </c>
      <c r="B124" s="13" t="s">
        <v>31</v>
      </c>
      <c r="C124" s="21" t="s">
        <v>480</v>
      </c>
      <c r="D124" s="47" t="s">
        <v>481</v>
      </c>
      <c r="E124" s="47" t="s">
        <v>482</v>
      </c>
      <c r="F124" s="47" t="s">
        <v>35</v>
      </c>
      <c r="G124" s="47" t="s">
        <v>368</v>
      </c>
      <c r="H124" s="47" t="s">
        <v>60</v>
      </c>
      <c r="I124" s="47" t="s">
        <v>61</v>
      </c>
      <c r="J124" s="47" t="s">
        <v>387</v>
      </c>
      <c r="K124" s="47" t="s">
        <v>388</v>
      </c>
      <c r="L124" s="47" t="s">
        <v>368</v>
      </c>
      <c r="M124" s="47" t="s">
        <v>60</v>
      </c>
      <c r="N124" s="47" t="s">
        <v>64</v>
      </c>
      <c r="O124" s="47" t="s">
        <v>370</v>
      </c>
      <c r="P124" s="48" t="s">
        <v>389</v>
      </c>
      <c r="Q124" s="22">
        <v>78.22</v>
      </c>
      <c r="R124" s="6" t="s">
        <v>67</v>
      </c>
      <c r="S124" s="7" t="s">
        <v>46</v>
      </c>
      <c r="T124" s="5" t="s">
        <v>46</v>
      </c>
      <c r="U124" s="5" t="s">
        <v>47</v>
      </c>
      <c r="V124" s="5" t="s">
        <v>48</v>
      </c>
      <c r="W124" s="8">
        <v>0</v>
      </c>
      <c r="X124" s="8">
        <v>0</v>
      </c>
      <c r="Y124" s="9">
        <v>78.22</v>
      </c>
      <c r="Z124" s="5"/>
      <c r="AA124" s="10">
        <f>VLOOKUP(C124,[1]Sheet1!$C$2:$X$1165,20,0)</f>
        <v>19.2</v>
      </c>
      <c r="AB124" s="1">
        <v>42.808</v>
      </c>
      <c r="AC124" s="11">
        <v>42.808</v>
      </c>
      <c r="AD124" s="1">
        <v>37</v>
      </c>
      <c r="AE124" s="12"/>
    </row>
    <row r="125" spans="1:31" ht="21" x14ac:dyDescent="0.2">
      <c r="A125" s="1">
        <v>124</v>
      </c>
      <c r="B125" s="13" t="s">
        <v>31</v>
      </c>
      <c r="C125" s="21" t="s">
        <v>483</v>
      </c>
      <c r="D125" s="47" t="s">
        <v>484</v>
      </c>
      <c r="E125" s="47" t="s">
        <v>485</v>
      </c>
      <c r="F125" s="47" t="s">
        <v>35</v>
      </c>
      <c r="G125" s="47" t="s">
        <v>368</v>
      </c>
      <c r="H125" s="47" t="s">
        <v>60</v>
      </c>
      <c r="I125" s="47" t="s">
        <v>61</v>
      </c>
      <c r="J125" s="47" t="s">
        <v>387</v>
      </c>
      <c r="K125" s="47" t="s">
        <v>388</v>
      </c>
      <c r="L125" s="47" t="s">
        <v>368</v>
      </c>
      <c r="M125" s="47" t="s">
        <v>60</v>
      </c>
      <c r="N125" s="47" t="s">
        <v>64</v>
      </c>
      <c r="O125" s="47" t="s">
        <v>370</v>
      </c>
      <c r="P125" s="48" t="s">
        <v>389</v>
      </c>
      <c r="Q125" s="22">
        <v>78.69</v>
      </c>
      <c r="R125" s="6" t="s">
        <v>67</v>
      </c>
      <c r="S125" s="7" t="s">
        <v>46</v>
      </c>
      <c r="T125" s="5" t="s">
        <v>46</v>
      </c>
      <c r="U125" s="5" t="s">
        <v>46</v>
      </c>
      <c r="V125" s="5" t="s">
        <v>229</v>
      </c>
      <c r="W125" s="8">
        <v>0</v>
      </c>
      <c r="X125" s="8">
        <v>3</v>
      </c>
      <c r="Y125" s="9">
        <v>81.69</v>
      </c>
      <c r="Z125" s="5"/>
      <c r="AA125" s="10">
        <f>VLOOKUP(C125,[1]Sheet1!$C$2:$X$1165,20,0)</f>
        <v>16</v>
      </c>
      <c r="AB125" s="1">
        <v>42.276000000000003</v>
      </c>
      <c r="AC125" s="11">
        <v>42.276000000000003</v>
      </c>
      <c r="AD125" s="1">
        <v>38</v>
      </c>
      <c r="AE125" s="12"/>
    </row>
    <row r="126" spans="1:31" ht="21" x14ac:dyDescent="0.2">
      <c r="A126" s="1">
        <v>125</v>
      </c>
      <c r="B126" s="13" t="s">
        <v>31</v>
      </c>
      <c r="C126" s="21" t="s">
        <v>486</v>
      </c>
      <c r="D126" s="47" t="s">
        <v>487</v>
      </c>
      <c r="E126" s="47" t="s">
        <v>488</v>
      </c>
      <c r="F126" s="47" t="s">
        <v>35</v>
      </c>
      <c r="G126" s="47" t="s">
        <v>368</v>
      </c>
      <c r="H126" s="47" t="s">
        <v>60</v>
      </c>
      <c r="I126" s="47" t="s">
        <v>61</v>
      </c>
      <c r="J126" s="47" t="s">
        <v>387</v>
      </c>
      <c r="K126" s="47" t="s">
        <v>388</v>
      </c>
      <c r="L126" s="47" t="s">
        <v>368</v>
      </c>
      <c r="M126" s="47" t="s">
        <v>60</v>
      </c>
      <c r="N126" s="47" t="s">
        <v>64</v>
      </c>
      <c r="O126" s="47" t="s">
        <v>370</v>
      </c>
      <c r="P126" s="48" t="s">
        <v>389</v>
      </c>
      <c r="Q126" s="22">
        <v>79.489999999999995</v>
      </c>
      <c r="R126" s="6" t="s">
        <v>67</v>
      </c>
      <c r="S126" s="7" t="s">
        <v>46</v>
      </c>
      <c r="T126" s="5" t="s">
        <v>46</v>
      </c>
      <c r="U126" s="5" t="s">
        <v>47</v>
      </c>
      <c r="V126" s="5" t="s">
        <v>229</v>
      </c>
      <c r="W126" s="8">
        <v>0</v>
      </c>
      <c r="X126" s="8">
        <v>3</v>
      </c>
      <c r="Y126" s="9">
        <v>82.49</v>
      </c>
      <c r="Z126" s="5"/>
      <c r="AA126" s="10">
        <f>VLOOKUP(C126,[1]Sheet1!$C$2:$X$1165,20,0)</f>
        <v>13.200000000000001</v>
      </c>
      <c r="AB126" s="1">
        <v>40.916000000000004</v>
      </c>
      <c r="AC126" s="11">
        <v>40.916000000000004</v>
      </c>
      <c r="AD126" s="1">
        <v>39</v>
      </c>
      <c r="AE126" s="12"/>
    </row>
    <row r="127" spans="1:31" ht="21" x14ac:dyDescent="0.2">
      <c r="A127" s="1">
        <v>126</v>
      </c>
      <c r="B127" s="13" t="s">
        <v>31</v>
      </c>
      <c r="C127" s="21" t="s">
        <v>489</v>
      </c>
      <c r="D127" s="47" t="s">
        <v>490</v>
      </c>
      <c r="E127" s="47" t="s">
        <v>491</v>
      </c>
      <c r="F127" s="47" t="s">
        <v>105</v>
      </c>
      <c r="G127" s="47" t="s">
        <v>368</v>
      </c>
      <c r="H127" s="47" t="s">
        <v>60</v>
      </c>
      <c r="I127" s="47" t="s">
        <v>61</v>
      </c>
      <c r="J127" s="47" t="s">
        <v>387</v>
      </c>
      <c r="K127" s="47" t="s">
        <v>388</v>
      </c>
      <c r="L127" s="47" t="s">
        <v>368</v>
      </c>
      <c r="M127" s="47" t="s">
        <v>60</v>
      </c>
      <c r="N127" s="47" t="s">
        <v>64</v>
      </c>
      <c r="O127" s="47" t="s">
        <v>370</v>
      </c>
      <c r="P127" s="48" t="s">
        <v>389</v>
      </c>
      <c r="Q127" s="22">
        <v>64.81</v>
      </c>
      <c r="R127" s="6" t="s">
        <v>67</v>
      </c>
      <c r="S127" s="7" t="s">
        <v>46</v>
      </c>
      <c r="T127" s="5" t="s">
        <v>46</v>
      </c>
      <c r="U127" s="5" t="s">
        <v>46</v>
      </c>
      <c r="V127" s="5" t="s">
        <v>48</v>
      </c>
      <c r="W127" s="8">
        <v>0</v>
      </c>
      <c r="X127" s="8">
        <v>0</v>
      </c>
      <c r="Y127" s="9">
        <v>64.81</v>
      </c>
      <c r="Z127" s="5"/>
      <c r="AA127" s="10">
        <f>VLOOKUP(C127,[1]Sheet1!$C$2:$X$1165,20,0)</f>
        <v>15.3</v>
      </c>
      <c r="AB127" s="1">
        <v>35.103999999999999</v>
      </c>
      <c r="AC127" s="11">
        <v>35.103999999999999</v>
      </c>
      <c r="AD127" s="1">
        <v>40</v>
      </c>
      <c r="AE127" s="12"/>
    </row>
    <row r="128" spans="1:31" ht="21" x14ac:dyDescent="0.2">
      <c r="A128" s="1">
        <v>127</v>
      </c>
      <c r="B128" s="13" t="s">
        <v>31</v>
      </c>
      <c r="C128" s="21" t="s">
        <v>492</v>
      </c>
      <c r="D128" s="47" t="s">
        <v>493</v>
      </c>
      <c r="E128" s="47" t="s">
        <v>494</v>
      </c>
      <c r="F128" s="47" t="s">
        <v>105</v>
      </c>
      <c r="G128" s="47" t="s">
        <v>368</v>
      </c>
      <c r="H128" s="47" t="s">
        <v>60</v>
      </c>
      <c r="I128" s="47" t="s">
        <v>61</v>
      </c>
      <c r="J128" s="47" t="s">
        <v>387</v>
      </c>
      <c r="K128" s="47" t="s">
        <v>388</v>
      </c>
      <c r="L128" s="47" t="s">
        <v>368</v>
      </c>
      <c r="M128" s="47" t="s">
        <v>60</v>
      </c>
      <c r="N128" s="47" t="s">
        <v>64</v>
      </c>
      <c r="O128" s="47" t="s">
        <v>370</v>
      </c>
      <c r="P128" s="48" t="s">
        <v>389</v>
      </c>
      <c r="Q128" s="22">
        <v>73.47</v>
      </c>
      <c r="R128" s="6" t="s">
        <v>67</v>
      </c>
      <c r="S128" s="7" t="s">
        <v>46</v>
      </c>
      <c r="T128" s="5" t="s">
        <v>46</v>
      </c>
      <c r="U128" s="5" t="s">
        <v>46</v>
      </c>
      <c r="V128" s="5" t="s">
        <v>229</v>
      </c>
      <c r="W128" s="8">
        <v>0</v>
      </c>
      <c r="X128" s="8">
        <v>3</v>
      </c>
      <c r="Y128" s="9">
        <v>76.47</v>
      </c>
      <c r="Z128" s="5"/>
      <c r="AA128" s="10">
        <f>VLOOKUP(C128,[1]Sheet1!$C$2:$X$1165,20,0)</f>
        <v>0</v>
      </c>
      <c r="AB128" s="1">
        <v>30.588000000000001</v>
      </c>
      <c r="AC128" s="11">
        <v>30.588000000000001</v>
      </c>
      <c r="AD128" s="1">
        <v>41</v>
      </c>
      <c r="AE128" s="12"/>
    </row>
    <row r="129" spans="1:31" ht="21" x14ac:dyDescent="0.2">
      <c r="A129" s="1">
        <v>128</v>
      </c>
      <c r="B129" s="13" t="s">
        <v>31</v>
      </c>
      <c r="C129" s="21" t="s">
        <v>495</v>
      </c>
      <c r="D129" s="47" t="s">
        <v>496</v>
      </c>
      <c r="E129" s="47" t="s">
        <v>497</v>
      </c>
      <c r="F129" s="47" t="s">
        <v>35</v>
      </c>
      <c r="G129" s="47" t="s">
        <v>368</v>
      </c>
      <c r="H129" s="47" t="s">
        <v>60</v>
      </c>
      <c r="I129" s="47" t="s">
        <v>61</v>
      </c>
      <c r="J129" s="47" t="s">
        <v>60</v>
      </c>
      <c r="K129" s="47" t="s">
        <v>369</v>
      </c>
      <c r="L129" s="47" t="s">
        <v>368</v>
      </c>
      <c r="M129" s="47" t="s">
        <v>60</v>
      </c>
      <c r="N129" s="47" t="s">
        <v>64</v>
      </c>
      <c r="O129" s="47" t="s">
        <v>370</v>
      </c>
      <c r="P129" s="47" t="s">
        <v>371</v>
      </c>
      <c r="Q129" s="22">
        <v>75.61</v>
      </c>
      <c r="R129" s="6" t="s">
        <v>67</v>
      </c>
      <c r="S129" s="7" t="s">
        <v>46</v>
      </c>
      <c r="T129" s="5" t="s">
        <v>46</v>
      </c>
      <c r="U129" s="5" t="s">
        <v>47</v>
      </c>
      <c r="V129" s="5" t="s">
        <v>48</v>
      </c>
      <c r="W129" s="8">
        <v>0</v>
      </c>
      <c r="X129" s="8">
        <v>0</v>
      </c>
      <c r="Y129" s="9">
        <v>75.61</v>
      </c>
      <c r="Z129" s="5"/>
      <c r="AA129" s="10">
        <f>VLOOKUP(C129,[1]Sheet1!$C$2:$X$1165,20,0)</f>
        <v>0</v>
      </c>
      <c r="AB129" s="1">
        <v>30.244</v>
      </c>
      <c r="AC129" s="11">
        <v>30.244</v>
      </c>
      <c r="AD129" s="1">
        <v>42</v>
      </c>
      <c r="AE129" s="12"/>
    </row>
    <row r="130" spans="1:31" ht="21" x14ac:dyDescent="0.2">
      <c r="A130" s="1">
        <v>129</v>
      </c>
      <c r="B130" s="13" t="s">
        <v>31</v>
      </c>
      <c r="C130" s="21" t="s">
        <v>498</v>
      </c>
      <c r="D130" s="47" t="s">
        <v>499</v>
      </c>
      <c r="E130" s="47" t="s">
        <v>500</v>
      </c>
      <c r="F130" s="47" t="s">
        <v>35</v>
      </c>
      <c r="G130" s="47" t="s">
        <v>368</v>
      </c>
      <c r="H130" s="47" t="s">
        <v>206</v>
      </c>
      <c r="I130" s="47" t="s">
        <v>207</v>
      </c>
      <c r="J130" s="47" t="s">
        <v>501</v>
      </c>
      <c r="K130" s="47" t="s">
        <v>502</v>
      </c>
      <c r="L130" s="47" t="s">
        <v>368</v>
      </c>
      <c r="M130" s="47" t="s">
        <v>206</v>
      </c>
      <c r="N130" s="47" t="s">
        <v>210</v>
      </c>
      <c r="O130" s="47" t="s">
        <v>503</v>
      </c>
      <c r="P130" s="47" t="s">
        <v>504</v>
      </c>
      <c r="Q130" s="22">
        <v>82.14</v>
      </c>
      <c r="R130" s="6" t="s">
        <v>67</v>
      </c>
      <c r="S130" s="7" t="s">
        <v>46</v>
      </c>
      <c r="T130" s="5" t="s">
        <v>46</v>
      </c>
      <c r="U130" s="5" t="s">
        <v>47</v>
      </c>
      <c r="V130" s="5" t="s">
        <v>141</v>
      </c>
      <c r="W130" s="8">
        <v>3</v>
      </c>
      <c r="X130" s="8">
        <v>0</v>
      </c>
      <c r="Y130" s="9">
        <v>82.14</v>
      </c>
      <c r="Z130" s="5"/>
      <c r="AA130" s="10">
        <f>VLOOKUP(C130,[1]Sheet1!$C$2:$X$1165,20,0)</f>
        <v>48.7</v>
      </c>
      <c r="AB130" s="1">
        <v>62.076000000000001</v>
      </c>
      <c r="AC130" s="11">
        <v>65.075999999999993</v>
      </c>
      <c r="AD130" s="1">
        <v>1</v>
      </c>
      <c r="AE130" s="12" t="s">
        <v>225</v>
      </c>
    </row>
    <row r="131" spans="1:31" ht="21" x14ac:dyDescent="0.2">
      <c r="A131" s="1">
        <v>130</v>
      </c>
      <c r="B131" s="13" t="s">
        <v>31</v>
      </c>
      <c r="C131" s="21" t="s">
        <v>505</v>
      </c>
      <c r="D131" s="47" t="s">
        <v>506</v>
      </c>
      <c r="E131" s="47" t="s">
        <v>507</v>
      </c>
      <c r="F131" s="47" t="s">
        <v>35</v>
      </c>
      <c r="G131" s="47" t="s">
        <v>368</v>
      </c>
      <c r="H131" s="47" t="s">
        <v>206</v>
      </c>
      <c r="I131" s="47" t="s">
        <v>207</v>
      </c>
      <c r="J131" s="47" t="s">
        <v>501</v>
      </c>
      <c r="K131" s="47" t="s">
        <v>502</v>
      </c>
      <c r="L131" s="47" t="s">
        <v>368</v>
      </c>
      <c r="M131" s="47" t="s">
        <v>206</v>
      </c>
      <c r="N131" s="47" t="s">
        <v>210</v>
      </c>
      <c r="O131" s="47" t="s">
        <v>503</v>
      </c>
      <c r="P131" s="47" t="s">
        <v>504</v>
      </c>
      <c r="Q131" s="22">
        <v>82.05</v>
      </c>
      <c r="R131" s="6" t="s">
        <v>67</v>
      </c>
      <c r="S131" s="7" t="s">
        <v>46</v>
      </c>
      <c r="T131" s="5" t="s">
        <v>46</v>
      </c>
      <c r="U131" s="5" t="s">
        <v>46</v>
      </c>
      <c r="V131" s="5" t="s">
        <v>48</v>
      </c>
      <c r="W131" s="8">
        <v>0</v>
      </c>
      <c r="X131" s="8">
        <v>0</v>
      </c>
      <c r="Y131" s="9">
        <v>82.05</v>
      </c>
      <c r="Z131" s="5"/>
      <c r="AA131" s="10">
        <f>VLOOKUP(C131,[1]Sheet1!$C$2:$X$1165,20,0)</f>
        <v>52.7</v>
      </c>
      <c r="AB131" s="1">
        <v>64.44</v>
      </c>
      <c r="AC131" s="11">
        <v>64.44</v>
      </c>
      <c r="AD131" s="1">
        <v>2</v>
      </c>
      <c r="AE131" s="12" t="s">
        <v>69</v>
      </c>
    </row>
    <row r="132" spans="1:31" ht="21" x14ac:dyDescent="0.2">
      <c r="A132" s="1">
        <v>131</v>
      </c>
      <c r="B132" s="13" t="s">
        <v>31</v>
      </c>
      <c r="C132" s="21" t="s">
        <v>508</v>
      </c>
      <c r="D132" s="47" t="s">
        <v>509</v>
      </c>
      <c r="E132" s="47" t="s">
        <v>510</v>
      </c>
      <c r="F132" s="47" t="s">
        <v>35</v>
      </c>
      <c r="G132" s="47" t="s">
        <v>368</v>
      </c>
      <c r="H132" s="47" t="s">
        <v>206</v>
      </c>
      <c r="I132" s="47" t="s">
        <v>207</v>
      </c>
      <c r="J132" s="47" t="s">
        <v>501</v>
      </c>
      <c r="K132" s="47" t="s">
        <v>502</v>
      </c>
      <c r="L132" s="47" t="s">
        <v>368</v>
      </c>
      <c r="M132" s="47" t="s">
        <v>206</v>
      </c>
      <c r="N132" s="47" t="s">
        <v>210</v>
      </c>
      <c r="O132" s="47" t="s">
        <v>503</v>
      </c>
      <c r="P132" s="47" t="s">
        <v>504</v>
      </c>
      <c r="Q132" s="22">
        <v>84.06</v>
      </c>
      <c r="R132" s="6" t="s">
        <v>67</v>
      </c>
      <c r="S132" s="7" t="s">
        <v>46</v>
      </c>
      <c r="T132" s="5" t="s">
        <v>46</v>
      </c>
      <c r="U132" s="5" t="s">
        <v>46</v>
      </c>
      <c r="V132" s="5" t="s">
        <v>48</v>
      </c>
      <c r="W132" s="8">
        <v>0</v>
      </c>
      <c r="X132" s="8">
        <v>0</v>
      </c>
      <c r="Y132" s="9">
        <v>84.06</v>
      </c>
      <c r="Z132" s="5"/>
      <c r="AA132" s="10">
        <f>VLOOKUP(C132,[1]Sheet1!$C$2:$X$1165,20,0)</f>
        <v>50.5</v>
      </c>
      <c r="AB132" s="1">
        <v>63.923999999999999</v>
      </c>
      <c r="AC132" s="11">
        <v>63.923999999999999</v>
      </c>
      <c r="AD132" s="1">
        <v>3</v>
      </c>
      <c r="AE132" s="12" t="s">
        <v>69</v>
      </c>
    </row>
    <row r="133" spans="1:31" ht="21" x14ac:dyDescent="0.2">
      <c r="A133" s="1">
        <v>132</v>
      </c>
      <c r="B133" s="13" t="s">
        <v>31</v>
      </c>
      <c r="C133" s="21" t="s">
        <v>511</v>
      </c>
      <c r="D133" s="47" t="s">
        <v>512</v>
      </c>
      <c r="E133" s="47" t="s">
        <v>513</v>
      </c>
      <c r="F133" s="47" t="s">
        <v>105</v>
      </c>
      <c r="G133" s="47" t="s">
        <v>368</v>
      </c>
      <c r="H133" s="47" t="s">
        <v>206</v>
      </c>
      <c r="I133" s="47" t="s">
        <v>207</v>
      </c>
      <c r="J133" s="47" t="s">
        <v>501</v>
      </c>
      <c r="K133" s="47" t="s">
        <v>502</v>
      </c>
      <c r="L133" s="47" t="s">
        <v>368</v>
      </c>
      <c r="M133" s="47" t="s">
        <v>206</v>
      </c>
      <c r="N133" s="47" t="s">
        <v>210</v>
      </c>
      <c r="O133" s="47" t="s">
        <v>503</v>
      </c>
      <c r="P133" s="47" t="s">
        <v>504</v>
      </c>
      <c r="Q133" s="22">
        <v>78.94</v>
      </c>
      <c r="R133" s="6" t="s">
        <v>67</v>
      </c>
      <c r="S133" s="7" t="s">
        <v>46</v>
      </c>
      <c r="T133" s="5" t="s">
        <v>46</v>
      </c>
      <c r="U133" s="5" t="s">
        <v>46</v>
      </c>
      <c r="V133" s="5" t="s">
        <v>141</v>
      </c>
      <c r="W133" s="8">
        <v>3</v>
      </c>
      <c r="X133" s="8">
        <v>0</v>
      </c>
      <c r="Y133" s="9">
        <v>78.94</v>
      </c>
      <c r="Z133" s="5"/>
      <c r="AA133" s="10">
        <f>VLOOKUP(C133,[1]Sheet1!$C$2:$X$1165,20,0)</f>
        <v>48.8</v>
      </c>
      <c r="AB133" s="1">
        <v>60.855999999999995</v>
      </c>
      <c r="AC133" s="11">
        <v>63.855999999999995</v>
      </c>
      <c r="AD133" s="1">
        <v>4</v>
      </c>
      <c r="AE133" s="12" t="s">
        <v>69</v>
      </c>
    </row>
    <row r="134" spans="1:31" ht="21" x14ac:dyDescent="0.2">
      <c r="A134" s="1">
        <v>133</v>
      </c>
      <c r="B134" s="13" t="s">
        <v>31</v>
      </c>
      <c r="C134" s="21" t="s">
        <v>514</v>
      </c>
      <c r="D134" s="47" t="s">
        <v>515</v>
      </c>
      <c r="E134" s="47" t="s">
        <v>516</v>
      </c>
      <c r="F134" s="47" t="s">
        <v>35</v>
      </c>
      <c r="G134" s="47" t="s">
        <v>368</v>
      </c>
      <c r="H134" s="47" t="s">
        <v>206</v>
      </c>
      <c r="I134" s="47" t="s">
        <v>207</v>
      </c>
      <c r="J134" s="47" t="s">
        <v>501</v>
      </c>
      <c r="K134" s="47" t="s">
        <v>502</v>
      </c>
      <c r="L134" s="47" t="s">
        <v>368</v>
      </c>
      <c r="M134" s="47" t="s">
        <v>206</v>
      </c>
      <c r="N134" s="47" t="s">
        <v>210</v>
      </c>
      <c r="O134" s="47" t="s">
        <v>503</v>
      </c>
      <c r="P134" s="47" t="s">
        <v>504</v>
      </c>
      <c r="Q134" s="22">
        <v>80.87</v>
      </c>
      <c r="R134" s="6" t="s">
        <v>67</v>
      </c>
      <c r="S134" s="7" t="s">
        <v>46</v>
      </c>
      <c r="T134" s="5" t="s">
        <v>46</v>
      </c>
      <c r="U134" s="5" t="s">
        <v>46</v>
      </c>
      <c r="V134" s="5" t="s">
        <v>48</v>
      </c>
      <c r="W134" s="8">
        <v>0</v>
      </c>
      <c r="X134" s="8">
        <v>0</v>
      </c>
      <c r="Y134" s="9">
        <v>80.87</v>
      </c>
      <c r="Z134" s="5"/>
      <c r="AA134" s="10">
        <f>VLOOKUP(C134,[1]Sheet1!$C$2:$X$1165,20,0)</f>
        <v>51.3</v>
      </c>
      <c r="AB134" s="1">
        <v>63.128</v>
      </c>
      <c r="AC134" s="11">
        <v>63.128</v>
      </c>
      <c r="AD134" s="1">
        <v>5</v>
      </c>
      <c r="AE134" s="12" t="s">
        <v>69</v>
      </c>
    </row>
    <row r="135" spans="1:31" ht="21" x14ac:dyDescent="0.2">
      <c r="A135" s="1">
        <v>134</v>
      </c>
      <c r="B135" s="13" t="s">
        <v>31</v>
      </c>
      <c r="C135" s="38" t="s">
        <v>517</v>
      </c>
      <c r="D135" s="49" t="s">
        <v>518</v>
      </c>
      <c r="E135" s="49" t="s">
        <v>519</v>
      </c>
      <c r="F135" s="49" t="s">
        <v>35</v>
      </c>
      <c r="G135" s="49" t="s">
        <v>368</v>
      </c>
      <c r="H135" s="49" t="s">
        <v>206</v>
      </c>
      <c r="I135" s="49" t="s">
        <v>207</v>
      </c>
      <c r="J135" s="49" t="s">
        <v>501</v>
      </c>
      <c r="K135" s="49" t="s">
        <v>502</v>
      </c>
      <c r="L135" s="49" t="s">
        <v>368</v>
      </c>
      <c r="M135" s="49" t="s">
        <v>206</v>
      </c>
      <c r="N135" s="49" t="s">
        <v>210</v>
      </c>
      <c r="O135" s="49" t="s">
        <v>503</v>
      </c>
      <c r="P135" s="49" t="s">
        <v>504</v>
      </c>
      <c r="Q135" s="25">
        <v>82.72</v>
      </c>
      <c r="R135" s="25" t="s">
        <v>67</v>
      </c>
      <c r="S135" s="43" t="s">
        <v>46</v>
      </c>
      <c r="T135" s="38" t="s">
        <v>46</v>
      </c>
      <c r="U135" s="38" t="s">
        <v>46</v>
      </c>
      <c r="V135" s="38" t="s">
        <v>48</v>
      </c>
      <c r="W135" s="44">
        <v>0</v>
      </c>
      <c r="X135" s="44">
        <v>0</v>
      </c>
      <c r="Y135" s="45">
        <v>82.72</v>
      </c>
      <c r="Z135" s="16"/>
      <c r="AA135" s="10">
        <f>VLOOKUP(C135,[1]Sheet1!$C$2:$X$1165,20,0)</f>
        <v>48.5</v>
      </c>
      <c r="AB135" s="1">
        <v>62.188000000000002</v>
      </c>
      <c r="AC135" s="11">
        <v>62.188000000000002</v>
      </c>
      <c r="AD135" s="1">
        <v>6</v>
      </c>
      <c r="AE135" s="12" t="s">
        <v>69</v>
      </c>
    </row>
    <row r="136" spans="1:31" ht="21" x14ac:dyDescent="0.2">
      <c r="A136" s="1">
        <v>135</v>
      </c>
      <c r="B136" s="13" t="s">
        <v>31</v>
      </c>
      <c r="C136" s="38" t="s">
        <v>520</v>
      </c>
      <c r="D136" s="49" t="s">
        <v>521</v>
      </c>
      <c r="E136" s="49" t="s">
        <v>522</v>
      </c>
      <c r="F136" s="49" t="s">
        <v>35</v>
      </c>
      <c r="G136" s="49" t="s">
        <v>368</v>
      </c>
      <c r="H136" s="49" t="s">
        <v>206</v>
      </c>
      <c r="I136" s="49" t="s">
        <v>207</v>
      </c>
      <c r="J136" s="49" t="s">
        <v>501</v>
      </c>
      <c r="K136" s="49" t="s">
        <v>502</v>
      </c>
      <c r="L136" s="49" t="s">
        <v>368</v>
      </c>
      <c r="M136" s="49" t="s">
        <v>206</v>
      </c>
      <c r="N136" s="49" t="s">
        <v>210</v>
      </c>
      <c r="O136" s="49" t="s">
        <v>503</v>
      </c>
      <c r="P136" s="49" t="s">
        <v>504</v>
      </c>
      <c r="Q136" s="25">
        <v>82.5</v>
      </c>
      <c r="R136" s="25" t="s">
        <v>67</v>
      </c>
      <c r="S136" s="43" t="s">
        <v>46</v>
      </c>
      <c r="T136" s="38" t="s">
        <v>46</v>
      </c>
      <c r="U136" s="38" t="s">
        <v>47</v>
      </c>
      <c r="V136" s="38" t="s">
        <v>48</v>
      </c>
      <c r="W136" s="44">
        <v>0</v>
      </c>
      <c r="X136" s="44">
        <v>0</v>
      </c>
      <c r="Y136" s="45">
        <v>82.5</v>
      </c>
      <c r="Z136" s="16"/>
      <c r="AA136" s="10">
        <f>VLOOKUP(C136,[1]Sheet1!$C$2:$X$1165,20,0)</f>
        <v>48.2</v>
      </c>
      <c r="AB136" s="1">
        <v>61.92</v>
      </c>
      <c r="AC136" s="11">
        <v>61.92</v>
      </c>
      <c r="AD136" s="1">
        <v>7</v>
      </c>
      <c r="AE136" s="12" t="s">
        <v>69</v>
      </c>
    </row>
    <row r="137" spans="1:31" ht="21" x14ac:dyDescent="0.2">
      <c r="A137" s="1">
        <v>136</v>
      </c>
      <c r="B137" s="13" t="s">
        <v>31</v>
      </c>
      <c r="C137" s="21" t="s">
        <v>523</v>
      </c>
      <c r="D137" s="47" t="s">
        <v>524</v>
      </c>
      <c r="E137" s="47" t="s">
        <v>525</v>
      </c>
      <c r="F137" s="47" t="s">
        <v>35</v>
      </c>
      <c r="G137" s="47" t="s">
        <v>368</v>
      </c>
      <c r="H137" s="47" t="s">
        <v>206</v>
      </c>
      <c r="I137" s="47" t="s">
        <v>207</v>
      </c>
      <c r="J137" s="47" t="s">
        <v>501</v>
      </c>
      <c r="K137" s="47" t="s">
        <v>502</v>
      </c>
      <c r="L137" s="47" t="s">
        <v>368</v>
      </c>
      <c r="M137" s="47" t="s">
        <v>206</v>
      </c>
      <c r="N137" s="47" t="s">
        <v>210</v>
      </c>
      <c r="O137" s="47" t="s">
        <v>503</v>
      </c>
      <c r="P137" s="47" t="s">
        <v>504</v>
      </c>
      <c r="Q137" s="22">
        <v>78.89</v>
      </c>
      <c r="R137" s="6" t="s">
        <v>67</v>
      </c>
      <c r="S137" s="7" t="s">
        <v>46</v>
      </c>
      <c r="T137" s="5" t="s">
        <v>46</v>
      </c>
      <c r="U137" s="5" t="s">
        <v>46</v>
      </c>
      <c r="V137" s="5" t="s">
        <v>48</v>
      </c>
      <c r="W137" s="8">
        <v>0</v>
      </c>
      <c r="X137" s="8">
        <v>0</v>
      </c>
      <c r="Y137" s="9">
        <v>78.89</v>
      </c>
      <c r="Z137" s="5"/>
      <c r="AA137" s="10">
        <f>VLOOKUP(C137,[1]Sheet1!$C$2:$X$1165,20,0)</f>
        <v>49.6</v>
      </c>
      <c r="AB137" s="1">
        <v>61.316000000000003</v>
      </c>
      <c r="AC137" s="11">
        <v>61.316000000000003</v>
      </c>
      <c r="AD137" s="1">
        <v>8</v>
      </c>
      <c r="AE137" s="12" t="s">
        <v>69</v>
      </c>
    </row>
    <row r="138" spans="1:31" ht="21" x14ac:dyDescent="0.2">
      <c r="A138" s="1">
        <v>137</v>
      </c>
      <c r="B138" s="13" t="s">
        <v>31</v>
      </c>
      <c r="C138" s="21" t="s">
        <v>526</v>
      </c>
      <c r="D138" s="47" t="s">
        <v>527</v>
      </c>
      <c r="E138" s="47" t="s">
        <v>528</v>
      </c>
      <c r="F138" s="47" t="s">
        <v>105</v>
      </c>
      <c r="G138" s="47" t="s">
        <v>368</v>
      </c>
      <c r="H138" s="47" t="s">
        <v>206</v>
      </c>
      <c r="I138" s="47" t="s">
        <v>207</v>
      </c>
      <c r="J138" s="47" t="s">
        <v>501</v>
      </c>
      <c r="K138" s="47" t="s">
        <v>502</v>
      </c>
      <c r="L138" s="47" t="s">
        <v>368</v>
      </c>
      <c r="M138" s="47" t="s">
        <v>206</v>
      </c>
      <c r="N138" s="47" t="s">
        <v>210</v>
      </c>
      <c r="O138" s="47" t="s">
        <v>503</v>
      </c>
      <c r="P138" s="47" t="s">
        <v>504</v>
      </c>
      <c r="Q138" s="22">
        <v>75.14</v>
      </c>
      <c r="R138" s="6" t="s">
        <v>67</v>
      </c>
      <c r="S138" s="7" t="s">
        <v>46</v>
      </c>
      <c r="T138" s="5" t="s">
        <v>46</v>
      </c>
      <c r="U138" s="5" t="s">
        <v>46</v>
      </c>
      <c r="V138" s="5" t="s">
        <v>48</v>
      </c>
      <c r="W138" s="8">
        <v>0</v>
      </c>
      <c r="X138" s="8">
        <v>0</v>
      </c>
      <c r="Y138" s="9">
        <v>75.14</v>
      </c>
      <c r="Z138" s="5"/>
      <c r="AA138" s="10">
        <f>VLOOKUP(C138,[1]Sheet1!$C$2:$X$1165,20,0)</f>
        <v>51.9</v>
      </c>
      <c r="AB138" s="1">
        <v>61.195999999999998</v>
      </c>
      <c r="AC138" s="11">
        <v>61.195999999999998</v>
      </c>
      <c r="AD138" s="1">
        <v>9</v>
      </c>
      <c r="AE138" s="12" t="s">
        <v>69</v>
      </c>
    </row>
    <row r="139" spans="1:31" ht="21" x14ac:dyDescent="0.2">
      <c r="A139" s="1">
        <v>138</v>
      </c>
      <c r="B139" s="13" t="s">
        <v>31</v>
      </c>
      <c r="C139" s="21" t="s">
        <v>529</v>
      </c>
      <c r="D139" s="47" t="s">
        <v>530</v>
      </c>
      <c r="E139" s="47" t="s">
        <v>531</v>
      </c>
      <c r="F139" s="47" t="s">
        <v>35</v>
      </c>
      <c r="G139" s="47" t="s">
        <v>368</v>
      </c>
      <c r="H139" s="47" t="s">
        <v>206</v>
      </c>
      <c r="I139" s="47" t="s">
        <v>207</v>
      </c>
      <c r="J139" s="47" t="s">
        <v>501</v>
      </c>
      <c r="K139" s="47" t="s">
        <v>502</v>
      </c>
      <c r="L139" s="47" t="s">
        <v>368</v>
      </c>
      <c r="M139" s="47" t="s">
        <v>206</v>
      </c>
      <c r="N139" s="47" t="s">
        <v>210</v>
      </c>
      <c r="O139" s="47" t="s">
        <v>503</v>
      </c>
      <c r="P139" s="47" t="s">
        <v>504</v>
      </c>
      <c r="Q139" s="22">
        <v>81.22</v>
      </c>
      <c r="R139" s="6" t="s">
        <v>67</v>
      </c>
      <c r="S139" s="7" t="s">
        <v>46</v>
      </c>
      <c r="T139" s="5" t="s">
        <v>46</v>
      </c>
      <c r="U139" s="5" t="s">
        <v>46</v>
      </c>
      <c r="V139" s="5" t="s">
        <v>48</v>
      </c>
      <c r="W139" s="8">
        <v>0</v>
      </c>
      <c r="X139" s="8">
        <v>0</v>
      </c>
      <c r="Y139" s="9">
        <v>81.22</v>
      </c>
      <c r="Z139" s="5"/>
      <c r="AA139" s="10">
        <f>VLOOKUP(C139,[1]Sheet1!$C$2:$X$1165,20,0)</f>
        <v>42.8</v>
      </c>
      <c r="AB139" s="1">
        <v>58.167999999999992</v>
      </c>
      <c r="AC139" s="11">
        <v>58.167999999999992</v>
      </c>
      <c r="AD139" s="1">
        <v>10</v>
      </c>
      <c r="AE139" s="12" t="s">
        <v>69</v>
      </c>
    </row>
    <row r="140" spans="1:31" ht="21" x14ac:dyDescent="0.2">
      <c r="A140" s="1">
        <v>139</v>
      </c>
      <c r="B140" s="13" t="s">
        <v>31</v>
      </c>
      <c r="C140" s="21" t="s">
        <v>532</v>
      </c>
      <c r="D140" s="47" t="s">
        <v>533</v>
      </c>
      <c r="E140" s="47" t="s">
        <v>534</v>
      </c>
      <c r="F140" s="47" t="s">
        <v>35</v>
      </c>
      <c r="G140" s="47" t="s">
        <v>368</v>
      </c>
      <c r="H140" s="47" t="s">
        <v>206</v>
      </c>
      <c r="I140" s="47" t="s">
        <v>207</v>
      </c>
      <c r="J140" s="47" t="s">
        <v>501</v>
      </c>
      <c r="K140" s="47" t="s">
        <v>502</v>
      </c>
      <c r="L140" s="47" t="s">
        <v>368</v>
      </c>
      <c r="M140" s="47" t="s">
        <v>206</v>
      </c>
      <c r="N140" s="47" t="s">
        <v>210</v>
      </c>
      <c r="O140" s="47" t="s">
        <v>503</v>
      </c>
      <c r="P140" s="47" t="s">
        <v>504</v>
      </c>
      <c r="Q140" s="22">
        <v>79.64</v>
      </c>
      <c r="R140" s="6" t="s">
        <v>67</v>
      </c>
      <c r="S140" s="7" t="s">
        <v>46</v>
      </c>
      <c r="T140" s="5" t="s">
        <v>46</v>
      </c>
      <c r="U140" s="5" t="s">
        <v>46</v>
      </c>
      <c r="V140" s="5" t="s">
        <v>48</v>
      </c>
      <c r="W140" s="8">
        <v>0</v>
      </c>
      <c r="X140" s="8">
        <v>0</v>
      </c>
      <c r="Y140" s="9">
        <v>79.64</v>
      </c>
      <c r="Z140" s="5"/>
      <c r="AA140" s="10">
        <f>VLOOKUP(C140,[1]Sheet1!$C$2:$X$1165,20,0)</f>
        <v>41.1</v>
      </c>
      <c r="AB140" s="1">
        <v>56.516000000000005</v>
      </c>
      <c r="AC140" s="11">
        <v>56.516000000000005</v>
      </c>
      <c r="AD140" s="1">
        <v>11</v>
      </c>
      <c r="AE140" s="12" t="s">
        <v>69</v>
      </c>
    </row>
    <row r="141" spans="1:31" ht="21" x14ac:dyDescent="0.2">
      <c r="A141" s="1">
        <v>140</v>
      </c>
      <c r="B141" s="13" t="s">
        <v>31</v>
      </c>
      <c r="C141" s="21" t="s">
        <v>535</v>
      </c>
      <c r="D141" s="47" t="s">
        <v>536</v>
      </c>
      <c r="E141" s="47" t="s">
        <v>537</v>
      </c>
      <c r="F141" s="47" t="s">
        <v>35</v>
      </c>
      <c r="G141" s="47" t="s">
        <v>368</v>
      </c>
      <c r="H141" s="47" t="s">
        <v>206</v>
      </c>
      <c r="I141" s="47" t="s">
        <v>207</v>
      </c>
      <c r="J141" s="47" t="s">
        <v>501</v>
      </c>
      <c r="K141" s="47" t="s">
        <v>502</v>
      </c>
      <c r="L141" s="47" t="s">
        <v>368</v>
      </c>
      <c r="M141" s="47" t="s">
        <v>206</v>
      </c>
      <c r="N141" s="47" t="s">
        <v>210</v>
      </c>
      <c r="O141" s="47" t="s">
        <v>503</v>
      </c>
      <c r="P141" s="47" t="s">
        <v>504</v>
      </c>
      <c r="Q141" s="22">
        <v>81.14</v>
      </c>
      <c r="R141" s="6" t="s">
        <v>67</v>
      </c>
      <c r="S141" s="7" t="s">
        <v>46</v>
      </c>
      <c r="T141" s="5" t="s">
        <v>46</v>
      </c>
      <c r="U141" s="5" t="s">
        <v>46</v>
      </c>
      <c r="V141" s="5" t="s">
        <v>48</v>
      </c>
      <c r="W141" s="8">
        <v>0</v>
      </c>
      <c r="X141" s="8">
        <v>0</v>
      </c>
      <c r="Y141" s="9">
        <v>81.14</v>
      </c>
      <c r="Z141" s="5"/>
      <c r="AA141" s="10">
        <f>VLOOKUP(C141,[1]Sheet1!$C$2:$X$1165,20,0)</f>
        <v>39.700000000000003</v>
      </c>
      <c r="AB141" s="1">
        <v>56.276000000000003</v>
      </c>
      <c r="AC141" s="11">
        <v>56.276000000000003</v>
      </c>
      <c r="AD141" s="1">
        <v>12</v>
      </c>
      <c r="AE141" s="12" t="s">
        <v>69</v>
      </c>
    </row>
    <row r="142" spans="1:31" ht="21" x14ac:dyDescent="0.2">
      <c r="A142" s="1">
        <v>141</v>
      </c>
      <c r="B142" s="13" t="s">
        <v>31</v>
      </c>
      <c r="C142" s="21" t="s">
        <v>538</v>
      </c>
      <c r="D142" s="47" t="s">
        <v>539</v>
      </c>
      <c r="E142" s="47" t="s">
        <v>540</v>
      </c>
      <c r="F142" s="47" t="s">
        <v>105</v>
      </c>
      <c r="G142" s="47" t="s">
        <v>368</v>
      </c>
      <c r="H142" s="47" t="s">
        <v>206</v>
      </c>
      <c r="I142" s="47" t="s">
        <v>207</v>
      </c>
      <c r="J142" s="47" t="s">
        <v>501</v>
      </c>
      <c r="K142" s="47" t="s">
        <v>502</v>
      </c>
      <c r="L142" s="47" t="s">
        <v>368</v>
      </c>
      <c r="M142" s="47" t="s">
        <v>206</v>
      </c>
      <c r="N142" s="47" t="s">
        <v>210</v>
      </c>
      <c r="O142" s="47" t="s">
        <v>503</v>
      </c>
      <c r="P142" s="47" t="s">
        <v>504</v>
      </c>
      <c r="Q142" s="22">
        <v>78.37</v>
      </c>
      <c r="R142" s="6" t="s">
        <v>67</v>
      </c>
      <c r="S142" s="7" t="s">
        <v>46</v>
      </c>
      <c r="T142" s="5" t="s">
        <v>46</v>
      </c>
      <c r="U142" s="5" t="s">
        <v>47</v>
      </c>
      <c r="V142" s="5" t="s">
        <v>48</v>
      </c>
      <c r="W142" s="8">
        <v>0</v>
      </c>
      <c r="X142" s="8">
        <v>0</v>
      </c>
      <c r="Y142" s="9">
        <v>78.37</v>
      </c>
      <c r="Z142" s="5"/>
      <c r="AA142" s="10">
        <f>VLOOKUP(C142,[1]Sheet1!$C$2:$X$1165,20,0)</f>
        <v>40.6</v>
      </c>
      <c r="AB142" s="1">
        <v>55.707999999999998</v>
      </c>
      <c r="AC142" s="11">
        <v>55.707999999999998</v>
      </c>
      <c r="AD142" s="1">
        <v>13</v>
      </c>
      <c r="AE142" s="12" t="s">
        <v>69</v>
      </c>
    </row>
    <row r="143" spans="1:31" ht="21" x14ac:dyDescent="0.2">
      <c r="A143" s="1">
        <v>142</v>
      </c>
      <c r="B143" s="13" t="s">
        <v>31</v>
      </c>
      <c r="C143" s="21" t="s">
        <v>541</v>
      </c>
      <c r="D143" s="47" t="s">
        <v>542</v>
      </c>
      <c r="E143" s="47" t="s">
        <v>543</v>
      </c>
      <c r="F143" s="47" t="s">
        <v>105</v>
      </c>
      <c r="G143" s="47" t="s">
        <v>368</v>
      </c>
      <c r="H143" s="47" t="s">
        <v>206</v>
      </c>
      <c r="I143" s="47" t="s">
        <v>207</v>
      </c>
      <c r="J143" s="47" t="s">
        <v>501</v>
      </c>
      <c r="K143" s="47" t="s">
        <v>502</v>
      </c>
      <c r="L143" s="47" t="s">
        <v>368</v>
      </c>
      <c r="M143" s="47" t="s">
        <v>206</v>
      </c>
      <c r="N143" s="47" t="s">
        <v>210</v>
      </c>
      <c r="O143" s="47" t="s">
        <v>503</v>
      </c>
      <c r="P143" s="47" t="s">
        <v>504</v>
      </c>
      <c r="Q143" s="22">
        <v>79.44</v>
      </c>
      <c r="R143" s="6" t="s">
        <v>67</v>
      </c>
      <c r="S143" s="7" t="s">
        <v>46</v>
      </c>
      <c r="T143" s="5" t="s">
        <v>46</v>
      </c>
      <c r="U143" s="5" t="s">
        <v>46</v>
      </c>
      <c r="V143" s="5" t="s">
        <v>48</v>
      </c>
      <c r="W143" s="8">
        <v>0</v>
      </c>
      <c r="X143" s="8">
        <v>0</v>
      </c>
      <c r="Y143" s="9">
        <v>79.44</v>
      </c>
      <c r="Z143" s="5"/>
      <c r="AA143" s="10">
        <f>VLOOKUP(C143,[1]Sheet1!$C$2:$X$1165,20,0)</f>
        <v>38.799999999999997</v>
      </c>
      <c r="AB143" s="1">
        <v>55.055999999999997</v>
      </c>
      <c r="AC143" s="11">
        <v>55.055999999999997</v>
      </c>
      <c r="AD143" s="1">
        <v>14</v>
      </c>
      <c r="AE143" s="12" t="s">
        <v>69</v>
      </c>
    </row>
    <row r="144" spans="1:31" ht="21" x14ac:dyDescent="0.2">
      <c r="A144" s="1">
        <v>143</v>
      </c>
      <c r="B144" s="13" t="s">
        <v>31</v>
      </c>
      <c r="C144" s="21" t="s">
        <v>544</v>
      </c>
      <c r="D144" s="47" t="s">
        <v>545</v>
      </c>
      <c r="E144" s="47" t="s">
        <v>546</v>
      </c>
      <c r="F144" s="47" t="s">
        <v>35</v>
      </c>
      <c r="G144" s="47" t="s">
        <v>368</v>
      </c>
      <c r="H144" s="47" t="s">
        <v>206</v>
      </c>
      <c r="I144" s="47" t="s">
        <v>207</v>
      </c>
      <c r="J144" s="47" t="s">
        <v>501</v>
      </c>
      <c r="K144" s="47" t="s">
        <v>502</v>
      </c>
      <c r="L144" s="47" t="s">
        <v>368</v>
      </c>
      <c r="M144" s="47" t="s">
        <v>206</v>
      </c>
      <c r="N144" s="47" t="s">
        <v>210</v>
      </c>
      <c r="O144" s="47" t="s">
        <v>503</v>
      </c>
      <c r="P144" s="47" t="s">
        <v>504</v>
      </c>
      <c r="Q144" s="22">
        <v>74.58</v>
      </c>
      <c r="R144" s="6" t="s">
        <v>67</v>
      </c>
      <c r="S144" s="7" t="s">
        <v>46</v>
      </c>
      <c r="T144" s="5" t="s">
        <v>46</v>
      </c>
      <c r="U144" s="5" t="s">
        <v>46</v>
      </c>
      <c r="V144" s="5" t="s">
        <v>48</v>
      </c>
      <c r="W144" s="8">
        <v>0</v>
      </c>
      <c r="X144" s="8">
        <v>0</v>
      </c>
      <c r="Y144" s="9">
        <v>74.58</v>
      </c>
      <c r="Z144" s="5"/>
      <c r="AA144" s="10">
        <f>VLOOKUP(C144,[1]Sheet1!$C$2:$X$1165,20,0)</f>
        <v>41.9</v>
      </c>
      <c r="AB144" s="1">
        <v>54.971999999999994</v>
      </c>
      <c r="AC144" s="11">
        <v>54.971999999999994</v>
      </c>
      <c r="AD144" s="1">
        <v>15</v>
      </c>
      <c r="AE144" s="12"/>
    </row>
    <row r="145" spans="1:31" ht="21" x14ac:dyDescent="0.2">
      <c r="A145" s="1">
        <v>144</v>
      </c>
      <c r="B145" s="13" t="s">
        <v>31</v>
      </c>
      <c r="C145" s="21" t="s">
        <v>547</v>
      </c>
      <c r="D145" s="47" t="s">
        <v>548</v>
      </c>
      <c r="E145" s="47" t="s">
        <v>549</v>
      </c>
      <c r="F145" s="47" t="s">
        <v>35</v>
      </c>
      <c r="G145" s="47" t="s">
        <v>368</v>
      </c>
      <c r="H145" s="47" t="s">
        <v>206</v>
      </c>
      <c r="I145" s="47" t="s">
        <v>207</v>
      </c>
      <c r="J145" s="47" t="s">
        <v>501</v>
      </c>
      <c r="K145" s="47" t="s">
        <v>502</v>
      </c>
      <c r="L145" s="47" t="s">
        <v>368</v>
      </c>
      <c r="M145" s="47" t="s">
        <v>206</v>
      </c>
      <c r="N145" s="47" t="s">
        <v>210</v>
      </c>
      <c r="O145" s="47" t="s">
        <v>503</v>
      </c>
      <c r="P145" s="47" t="s">
        <v>504</v>
      </c>
      <c r="Q145" s="22">
        <v>80.36</v>
      </c>
      <c r="R145" s="6" t="s">
        <v>67</v>
      </c>
      <c r="S145" s="7" t="s">
        <v>46</v>
      </c>
      <c r="T145" s="5" t="s">
        <v>46</v>
      </c>
      <c r="U145" s="5" t="s">
        <v>47</v>
      </c>
      <c r="V145" s="5" t="s">
        <v>48</v>
      </c>
      <c r="W145" s="8">
        <v>0</v>
      </c>
      <c r="X145" s="8">
        <v>0</v>
      </c>
      <c r="Y145" s="9">
        <v>80.36</v>
      </c>
      <c r="Z145" s="5"/>
      <c r="AA145" s="10">
        <f>VLOOKUP(C145,[1]Sheet1!$C$2:$X$1165,20,0)</f>
        <v>37.799999999999997</v>
      </c>
      <c r="AB145" s="1">
        <v>54.823999999999998</v>
      </c>
      <c r="AC145" s="11">
        <v>54.823999999999998</v>
      </c>
      <c r="AD145" s="1">
        <v>16</v>
      </c>
      <c r="AE145" s="12"/>
    </row>
    <row r="146" spans="1:31" ht="21" x14ac:dyDescent="0.2">
      <c r="A146" s="1">
        <v>145</v>
      </c>
      <c r="B146" s="13" t="s">
        <v>31</v>
      </c>
      <c r="C146" s="21" t="s">
        <v>550</v>
      </c>
      <c r="D146" s="47" t="s">
        <v>551</v>
      </c>
      <c r="E146" s="47" t="s">
        <v>552</v>
      </c>
      <c r="F146" s="47" t="s">
        <v>35</v>
      </c>
      <c r="G146" s="47" t="s">
        <v>368</v>
      </c>
      <c r="H146" s="47" t="s">
        <v>206</v>
      </c>
      <c r="I146" s="47" t="s">
        <v>207</v>
      </c>
      <c r="J146" s="47" t="s">
        <v>501</v>
      </c>
      <c r="K146" s="47" t="s">
        <v>502</v>
      </c>
      <c r="L146" s="47" t="s">
        <v>368</v>
      </c>
      <c r="M146" s="47" t="s">
        <v>206</v>
      </c>
      <c r="N146" s="47" t="s">
        <v>210</v>
      </c>
      <c r="O146" s="47" t="s">
        <v>503</v>
      </c>
      <c r="P146" s="47" t="s">
        <v>504</v>
      </c>
      <c r="Q146" s="22">
        <v>80.48</v>
      </c>
      <c r="R146" s="6" t="s">
        <v>67</v>
      </c>
      <c r="S146" s="7" t="s">
        <v>46</v>
      </c>
      <c r="T146" s="5" t="s">
        <v>46</v>
      </c>
      <c r="U146" s="5" t="s">
        <v>46</v>
      </c>
      <c r="V146" s="5" t="s">
        <v>48</v>
      </c>
      <c r="W146" s="8">
        <v>0</v>
      </c>
      <c r="X146" s="8">
        <v>0</v>
      </c>
      <c r="Y146" s="9">
        <v>80.48</v>
      </c>
      <c r="Z146" s="5"/>
      <c r="AA146" s="10">
        <f>VLOOKUP(C146,[1]Sheet1!$C$2:$X$1165,20,0)</f>
        <v>37.299999999999997</v>
      </c>
      <c r="AB146" s="1">
        <v>54.572000000000003</v>
      </c>
      <c r="AC146" s="11">
        <v>54.572000000000003</v>
      </c>
      <c r="AD146" s="1">
        <v>17</v>
      </c>
      <c r="AE146" s="12"/>
    </row>
    <row r="147" spans="1:31" ht="21" x14ac:dyDescent="0.2">
      <c r="A147" s="1">
        <v>146</v>
      </c>
      <c r="B147" s="13" t="s">
        <v>31</v>
      </c>
      <c r="C147" s="21" t="s">
        <v>553</v>
      </c>
      <c r="D147" s="47" t="s">
        <v>554</v>
      </c>
      <c r="E147" s="47" t="s">
        <v>555</v>
      </c>
      <c r="F147" s="47" t="s">
        <v>35</v>
      </c>
      <c r="G147" s="47" t="s">
        <v>368</v>
      </c>
      <c r="H147" s="47" t="s">
        <v>206</v>
      </c>
      <c r="I147" s="47" t="s">
        <v>207</v>
      </c>
      <c r="J147" s="47" t="s">
        <v>501</v>
      </c>
      <c r="K147" s="47" t="s">
        <v>502</v>
      </c>
      <c r="L147" s="47" t="s">
        <v>368</v>
      </c>
      <c r="M147" s="47" t="s">
        <v>206</v>
      </c>
      <c r="N147" s="47" t="s">
        <v>210</v>
      </c>
      <c r="O147" s="47" t="s">
        <v>503</v>
      </c>
      <c r="P147" s="47" t="s">
        <v>504</v>
      </c>
      <c r="Q147" s="22">
        <v>78.5</v>
      </c>
      <c r="R147" s="6" t="s">
        <v>67</v>
      </c>
      <c r="S147" s="7" t="s">
        <v>46</v>
      </c>
      <c r="T147" s="5" t="s">
        <v>46</v>
      </c>
      <c r="U147" s="5" t="s">
        <v>46</v>
      </c>
      <c r="V147" s="5" t="s">
        <v>48</v>
      </c>
      <c r="W147" s="8">
        <v>0</v>
      </c>
      <c r="X147" s="8">
        <v>0</v>
      </c>
      <c r="Y147" s="9">
        <v>78.5</v>
      </c>
      <c r="Z147" s="5"/>
      <c r="AA147" s="10">
        <f>VLOOKUP(C147,[1]Sheet1!$C$2:$X$1165,20,0)</f>
        <v>36.5</v>
      </c>
      <c r="AB147" s="1">
        <v>53.3</v>
      </c>
      <c r="AC147" s="11">
        <v>53.3</v>
      </c>
      <c r="AD147" s="1">
        <v>18</v>
      </c>
      <c r="AE147" s="12"/>
    </row>
    <row r="148" spans="1:31" ht="21" x14ac:dyDescent="0.2">
      <c r="A148" s="1">
        <v>147</v>
      </c>
      <c r="B148" s="13" t="s">
        <v>31</v>
      </c>
      <c r="C148" s="21" t="s">
        <v>556</v>
      </c>
      <c r="D148" s="47" t="s">
        <v>557</v>
      </c>
      <c r="E148" s="47" t="s">
        <v>558</v>
      </c>
      <c r="F148" s="47" t="s">
        <v>35</v>
      </c>
      <c r="G148" s="47" t="s">
        <v>368</v>
      </c>
      <c r="H148" s="47" t="s">
        <v>206</v>
      </c>
      <c r="I148" s="47" t="s">
        <v>207</v>
      </c>
      <c r="J148" s="47" t="s">
        <v>501</v>
      </c>
      <c r="K148" s="47" t="s">
        <v>502</v>
      </c>
      <c r="L148" s="47" t="s">
        <v>368</v>
      </c>
      <c r="M148" s="47" t="s">
        <v>206</v>
      </c>
      <c r="N148" s="47" t="s">
        <v>210</v>
      </c>
      <c r="O148" s="47" t="s">
        <v>503</v>
      </c>
      <c r="P148" s="47" t="s">
        <v>504</v>
      </c>
      <c r="Q148" s="22">
        <v>78.75</v>
      </c>
      <c r="R148" s="6" t="s">
        <v>67</v>
      </c>
      <c r="S148" s="7" t="s">
        <v>46</v>
      </c>
      <c r="T148" s="5" t="s">
        <v>46</v>
      </c>
      <c r="U148" s="5" t="s">
        <v>47</v>
      </c>
      <c r="V148" s="5" t="s">
        <v>48</v>
      </c>
      <c r="W148" s="8">
        <v>0</v>
      </c>
      <c r="X148" s="8">
        <v>0</v>
      </c>
      <c r="Y148" s="9">
        <v>78.75</v>
      </c>
      <c r="Z148" s="5"/>
      <c r="AA148" s="10">
        <f>VLOOKUP(C148,[1]Sheet1!$C$2:$X$1165,20,0)</f>
        <v>36.200000000000003</v>
      </c>
      <c r="AB148" s="1">
        <v>53.22</v>
      </c>
      <c r="AC148" s="11">
        <v>53.22</v>
      </c>
      <c r="AD148" s="1">
        <v>19</v>
      </c>
      <c r="AE148" s="12"/>
    </row>
    <row r="149" spans="1:31" ht="21" x14ac:dyDescent="0.2">
      <c r="A149" s="1">
        <v>148</v>
      </c>
      <c r="B149" s="13" t="s">
        <v>31</v>
      </c>
      <c r="C149" s="21" t="s">
        <v>559</v>
      </c>
      <c r="D149" s="47" t="s">
        <v>560</v>
      </c>
      <c r="E149" s="47" t="s">
        <v>561</v>
      </c>
      <c r="F149" s="47" t="s">
        <v>35</v>
      </c>
      <c r="G149" s="47" t="s">
        <v>368</v>
      </c>
      <c r="H149" s="47" t="s">
        <v>206</v>
      </c>
      <c r="I149" s="47" t="s">
        <v>207</v>
      </c>
      <c r="J149" s="47" t="s">
        <v>501</v>
      </c>
      <c r="K149" s="47" t="s">
        <v>502</v>
      </c>
      <c r="L149" s="47" t="s">
        <v>368</v>
      </c>
      <c r="M149" s="47" t="s">
        <v>206</v>
      </c>
      <c r="N149" s="47" t="s">
        <v>210</v>
      </c>
      <c r="O149" s="47" t="s">
        <v>503</v>
      </c>
      <c r="P149" s="47" t="s">
        <v>504</v>
      </c>
      <c r="Q149" s="22">
        <v>80.13</v>
      </c>
      <c r="R149" s="6" t="s">
        <v>67</v>
      </c>
      <c r="S149" s="7" t="s">
        <v>46</v>
      </c>
      <c r="T149" s="5" t="s">
        <v>46</v>
      </c>
      <c r="U149" s="5" t="s">
        <v>46</v>
      </c>
      <c r="V149" s="5" t="s">
        <v>48</v>
      </c>
      <c r="W149" s="8">
        <v>0</v>
      </c>
      <c r="X149" s="8">
        <v>0</v>
      </c>
      <c r="Y149" s="9">
        <v>80.13</v>
      </c>
      <c r="Z149" s="5"/>
      <c r="AA149" s="10">
        <f>VLOOKUP(C149,[1]Sheet1!$C$2:$X$1165,20,0)</f>
        <v>35</v>
      </c>
      <c r="AB149" s="1">
        <v>53.052</v>
      </c>
      <c r="AC149" s="11">
        <v>53.052</v>
      </c>
      <c r="AD149" s="1">
        <v>20</v>
      </c>
      <c r="AE149" s="12"/>
    </row>
    <row r="150" spans="1:31" ht="21" x14ac:dyDescent="0.2">
      <c r="A150" s="1">
        <v>149</v>
      </c>
      <c r="B150" s="13" t="s">
        <v>31</v>
      </c>
      <c r="C150" s="21" t="s">
        <v>562</v>
      </c>
      <c r="D150" s="47" t="s">
        <v>563</v>
      </c>
      <c r="E150" s="47" t="s">
        <v>564</v>
      </c>
      <c r="F150" s="47" t="s">
        <v>35</v>
      </c>
      <c r="G150" s="47" t="s">
        <v>368</v>
      </c>
      <c r="H150" s="47" t="s">
        <v>206</v>
      </c>
      <c r="I150" s="47" t="s">
        <v>207</v>
      </c>
      <c r="J150" s="47" t="s">
        <v>501</v>
      </c>
      <c r="K150" s="47" t="s">
        <v>502</v>
      </c>
      <c r="L150" s="47" t="s">
        <v>368</v>
      </c>
      <c r="M150" s="47" t="s">
        <v>206</v>
      </c>
      <c r="N150" s="47" t="s">
        <v>210</v>
      </c>
      <c r="O150" s="47" t="s">
        <v>503</v>
      </c>
      <c r="P150" s="47" t="s">
        <v>504</v>
      </c>
      <c r="Q150" s="22">
        <v>79.22</v>
      </c>
      <c r="R150" s="6" t="s">
        <v>67</v>
      </c>
      <c r="S150" s="7" t="s">
        <v>46</v>
      </c>
      <c r="T150" s="5" t="s">
        <v>46</v>
      </c>
      <c r="U150" s="5" t="s">
        <v>46</v>
      </c>
      <c r="V150" s="5" t="s">
        <v>48</v>
      </c>
      <c r="W150" s="8">
        <v>0</v>
      </c>
      <c r="X150" s="8">
        <v>0</v>
      </c>
      <c r="Y150" s="9">
        <v>79.22</v>
      </c>
      <c r="Z150" s="5"/>
      <c r="AA150" s="10">
        <f>VLOOKUP(C150,[1]Sheet1!$C$2:$X$1165,20,0)</f>
        <v>35.299999999999997</v>
      </c>
      <c r="AB150" s="1">
        <v>52.867999999999995</v>
      </c>
      <c r="AC150" s="11">
        <v>52.867999999999995</v>
      </c>
      <c r="AD150" s="1">
        <v>21</v>
      </c>
      <c r="AE150" s="12"/>
    </row>
    <row r="151" spans="1:31" ht="21" x14ac:dyDescent="0.2">
      <c r="A151" s="1">
        <v>150</v>
      </c>
      <c r="B151" s="13" t="s">
        <v>31</v>
      </c>
      <c r="C151" s="21" t="s">
        <v>565</v>
      </c>
      <c r="D151" s="47" t="s">
        <v>566</v>
      </c>
      <c r="E151" s="47" t="s">
        <v>567</v>
      </c>
      <c r="F151" s="47" t="s">
        <v>35</v>
      </c>
      <c r="G151" s="47" t="s">
        <v>368</v>
      </c>
      <c r="H151" s="47" t="s">
        <v>206</v>
      </c>
      <c r="I151" s="47" t="s">
        <v>207</v>
      </c>
      <c r="J151" s="47" t="s">
        <v>501</v>
      </c>
      <c r="K151" s="47" t="s">
        <v>502</v>
      </c>
      <c r="L151" s="47" t="s">
        <v>368</v>
      </c>
      <c r="M151" s="47" t="s">
        <v>206</v>
      </c>
      <c r="N151" s="47" t="s">
        <v>210</v>
      </c>
      <c r="O151" s="47" t="s">
        <v>503</v>
      </c>
      <c r="P151" s="47" t="s">
        <v>504</v>
      </c>
      <c r="Q151" s="22">
        <v>77.56</v>
      </c>
      <c r="R151" s="6" t="s">
        <v>67</v>
      </c>
      <c r="S151" s="7" t="s">
        <v>46</v>
      </c>
      <c r="T151" s="5" t="s">
        <v>46</v>
      </c>
      <c r="U151" s="5" t="s">
        <v>46</v>
      </c>
      <c r="V151" s="5" t="s">
        <v>48</v>
      </c>
      <c r="W151" s="8">
        <v>0</v>
      </c>
      <c r="X151" s="8">
        <v>0</v>
      </c>
      <c r="Y151" s="9">
        <v>77.56</v>
      </c>
      <c r="Z151" s="5"/>
      <c r="AA151" s="10">
        <f>VLOOKUP(C151,[1]Sheet1!$C$2:$X$1165,20,0)</f>
        <v>36.200000000000003</v>
      </c>
      <c r="AB151" s="1">
        <v>52.744</v>
      </c>
      <c r="AC151" s="11">
        <v>52.744</v>
      </c>
      <c r="AD151" s="1">
        <v>22</v>
      </c>
      <c r="AE151" s="12"/>
    </row>
    <row r="152" spans="1:31" ht="21" x14ac:dyDescent="0.2">
      <c r="A152" s="1">
        <v>151</v>
      </c>
      <c r="B152" s="13" t="s">
        <v>31</v>
      </c>
      <c r="C152" s="21" t="s">
        <v>568</v>
      </c>
      <c r="D152" s="47" t="s">
        <v>569</v>
      </c>
      <c r="E152" s="47" t="s">
        <v>570</v>
      </c>
      <c r="F152" s="47" t="s">
        <v>35</v>
      </c>
      <c r="G152" s="47" t="s">
        <v>368</v>
      </c>
      <c r="H152" s="47" t="s">
        <v>206</v>
      </c>
      <c r="I152" s="47" t="s">
        <v>207</v>
      </c>
      <c r="J152" s="47" t="s">
        <v>501</v>
      </c>
      <c r="K152" s="47" t="s">
        <v>502</v>
      </c>
      <c r="L152" s="47" t="s">
        <v>368</v>
      </c>
      <c r="M152" s="47" t="s">
        <v>206</v>
      </c>
      <c r="N152" s="47" t="s">
        <v>210</v>
      </c>
      <c r="O152" s="47" t="s">
        <v>503</v>
      </c>
      <c r="P152" s="47" t="s">
        <v>504</v>
      </c>
      <c r="Q152" s="22">
        <v>75.099999999999994</v>
      </c>
      <c r="R152" s="6" t="s">
        <v>67</v>
      </c>
      <c r="S152" s="7" t="s">
        <v>46</v>
      </c>
      <c r="T152" s="5" t="s">
        <v>46</v>
      </c>
      <c r="U152" s="5" t="s">
        <v>46</v>
      </c>
      <c r="V152" s="5" t="s">
        <v>48</v>
      </c>
      <c r="W152" s="8">
        <v>0</v>
      </c>
      <c r="X152" s="8">
        <v>0</v>
      </c>
      <c r="Y152" s="9">
        <v>75.099999999999994</v>
      </c>
      <c r="Z152" s="5"/>
      <c r="AA152" s="10">
        <f>VLOOKUP(C152,[1]Sheet1!$C$2:$X$1165,20,0)</f>
        <v>34.799999999999997</v>
      </c>
      <c r="AB152" s="1">
        <v>50.92</v>
      </c>
      <c r="AC152" s="11">
        <v>50.92</v>
      </c>
      <c r="AD152" s="1">
        <v>23</v>
      </c>
      <c r="AE152" s="12"/>
    </row>
    <row r="153" spans="1:31" ht="21" x14ac:dyDescent="0.2">
      <c r="A153" s="1">
        <v>152</v>
      </c>
      <c r="B153" s="13" t="s">
        <v>31</v>
      </c>
      <c r="C153" s="21" t="s">
        <v>571</v>
      </c>
      <c r="D153" s="47" t="s">
        <v>572</v>
      </c>
      <c r="E153" s="47" t="s">
        <v>573</v>
      </c>
      <c r="F153" s="47" t="s">
        <v>35</v>
      </c>
      <c r="G153" s="47" t="s">
        <v>368</v>
      </c>
      <c r="H153" s="47" t="s">
        <v>206</v>
      </c>
      <c r="I153" s="47" t="s">
        <v>207</v>
      </c>
      <c r="J153" s="47" t="s">
        <v>501</v>
      </c>
      <c r="K153" s="47" t="s">
        <v>502</v>
      </c>
      <c r="L153" s="47" t="s">
        <v>368</v>
      </c>
      <c r="M153" s="47" t="s">
        <v>206</v>
      </c>
      <c r="N153" s="47" t="s">
        <v>210</v>
      </c>
      <c r="O153" s="47" t="s">
        <v>503</v>
      </c>
      <c r="P153" s="47" t="s">
        <v>504</v>
      </c>
      <c r="Q153" s="22">
        <v>79.12</v>
      </c>
      <c r="R153" s="6" t="s">
        <v>67</v>
      </c>
      <c r="S153" s="7" t="s">
        <v>46</v>
      </c>
      <c r="T153" s="5" t="s">
        <v>46</v>
      </c>
      <c r="U153" s="5" t="s">
        <v>46</v>
      </c>
      <c r="V153" s="5" t="s">
        <v>48</v>
      </c>
      <c r="W153" s="8">
        <v>0</v>
      </c>
      <c r="X153" s="8">
        <v>0</v>
      </c>
      <c r="Y153" s="9">
        <v>79.12</v>
      </c>
      <c r="Z153" s="5"/>
      <c r="AA153" s="10">
        <f>VLOOKUP(C153,[1]Sheet1!$C$2:$X$1165,20,0)</f>
        <v>31.5</v>
      </c>
      <c r="AB153" s="1">
        <v>50.548000000000002</v>
      </c>
      <c r="AC153" s="11">
        <v>50.548000000000002</v>
      </c>
      <c r="AD153" s="1">
        <v>24</v>
      </c>
      <c r="AE153" s="12"/>
    </row>
    <row r="154" spans="1:31" ht="21" x14ac:dyDescent="0.2">
      <c r="A154" s="1">
        <v>153</v>
      </c>
      <c r="B154" s="13" t="s">
        <v>31</v>
      </c>
      <c r="C154" s="21" t="s">
        <v>574</v>
      </c>
      <c r="D154" s="47" t="s">
        <v>575</v>
      </c>
      <c r="E154" s="47" t="s">
        <v>576</v>
      </c>
      <c r="F154" s="47" t="s">
        <v>35</v>
      </c>
      <c r="G154" s="47" t="s">
        <v>368</v>
      </c>
      <c r="H154" s="47" t="s">
        <v>206</v>
      </c>
      <c r="I154" s="47" t="s">
        <v>207</v>
      </c>
      <c r="J154" s="47" t="s">
        <v>501</v>
      </c>
      <c r="K154" s="47" t="s">
        <v>502</v>
      </c>
      <c r="L154" s="47" t="s">
        <v>368</v>
      </c>
      <c r="M154" s="47" t="s">
        <v>206</v>
      </c>
      <c r="N154" s="47" t="s">
        <v>210</v>
      </c>
      <c r="O154" s="47" t="s">
        <v>503</v>
      </c>
      <c r="P154" s="47" t="s">
        <v>504</v>
      </c>
      <c r="Q154" s="22">
        <v>76.05</v>
      </c>
      <c r="R154" s="6" t="s">
        <v>67</v>
      </c>
      <c r="S154" s="7" t="s">
        <v>46</v>
      </c>
      <c r="T154" s="5" t="s">
        <v>46</v>
      </c>
      <c r="U154" s="5" t="s">
        <v>46</v>
      </c>
      <c r="V154" s="5" t="s">
        <v>48</v>
      </c>
      <c r="W154" s="8">
        <v>0</v>
      </c>
      <c r="X154" s="8">
        <v>0</v>
      </c>
      <c r="Y154" s="9">
        <v>76.05</v>
      </c>
      <c r="Z154" s="5"/>
      <c r="AA154" s="10">
        <f>VLOOKUP(C154,[1]Sheet1!$C$2:$X$1165,20,0)</f>
        <v>31.7</v>
      </c>
      <c r="AB154" s="1">
        <v>49.44</v>
      </c>
      <c r="AC154" s="11">
        <v>49.44</v>
      </c>
      <c r="AD154" s="1">
        <v>25</v>
      </c>
      <c r="AE154" s="12"/>
    </row>
    <row r="155" spans="1:31" ht="21" x14ac:dyDescent="0.2">
      <c r="A155" s="1">
        <v>154</v>
      </c>
      <c r="B155" s="13" t="s">
        <v>31</v>
      </c>
      <c r="C155" s="21" t="s">
        <v>577</v>
      </c>
      <c r="D155" s="47" t="s">
        <v>578</v>
      </c>
      <c r="E155" s="47" t="s">
        <v>579</v>
      </c>
      <c r="F155" s="47" t="s">
        <v>35</v>
      </c>
      <c r="G155" s="47" t="s">
        <v>368</v>
      </c>
      <c r="H155" s="47" t="s">
        <v>206</v>
      </c>
      <c r="I155" s="47" t="s">
        <v>207</v>
      </c>
      <c r="J155" s="47" t="s">
        <v>501</v>
      </c>
      <c r="K155" s="47" t="s">
        <v>502</v>
      </c>
      <c r="L155" s="47" t="s">
        <v>368</v>
      </c>
      <c r="M155" s="47" t="s">
        <v>206</v>
      </c>
      <c r="N155" s="47" t="s">
        <v>210</v>
      </c>
      <c r="O155" s="47" t="s">
        <v>503</v>
      </c>
      <c r="P155" s="47" t="s">
        <v>504</v>
      </c>
      <c r="Q155" s="22">
        <v>74.95</v>
      </c>
      <c r="R155" s="6" t="s">
        <v>67</v>
      </c>
      <c r="S155" s="7" t="s">
        <v>46</v>
      </c>
      <c r="T155" s="5" t="s">
        <v>46</v>
      </c>
      <c r="U155" s="5" t="s">
        <v>46</v>
      </c>
      <c r="V155" s="5" t="s">
        <v>48</v>
      </c>
      <c r="W155" s="8">
        <v>0</v>
      </c>
      <c r="X155" s="8">
        <v>0</v>
      </c>
      <c r="Y155" s="9">
        <v>74.95</v>
      </c>
      <c r="Z155" s="5"/>
      <c r="AA155" s="10">
        <f>VLOOKUP(C155,[1]Sheet1!$C$2:$X$1165,20,0)</f>
        <v>31.5</v>
      </c>
      <c r="AB155" s="1">
        <v>48.88</v>
      </c>
      <c r="AC155" s="11">
        <v>48.88</v>
      </c>
      <c r="AD155" s="1">
        <v>26</v>
      </c>
      <c r="AE155" s="12"/>
    </row>
    <row r="156" spans="1:31" ht="21" x14ac:dyDescent="0.2">
      <c r="A156" s="1">
        <v>155</v>
      </c>
      <c r="B156" s="13" t="s">
        <v>31</v>
      </c>
      <c r="C156" s="21" t="s">
        <v>580</v>
      </c>
      <c r="D156" s="47" t="s">
        <v>581</v>
      </c>
      <c r="E156" s="47" t="s">
        <v>582</v>
      </c>
      <c r="F156" s="47" t="s">
        <v>105</v>
      </c>
      <c r="G156" s="47" t="s">
        <v>368</v>
      </c>
      <c r="H156" s="47" t="s">
        <v>206</v>
      </c>
      <c r="I156" s="47" t="s">
        <v>207</v>
      </c>
      <c r="J156" s="47" t="s">
        <v>501</v>
      </c>
      <c r="K156" s="47" t="s">
        <v>502</v>
      </c>
      <c r="L156" s="47" t="s">
        <v>368</v>
      </c>
      <c r="M156" s="47" t="s">
        <v>206</v>
      </c>
      <c r="N156" s="47" t="s">
        <v>210</v>
      </c>
      <c r="O156" s="47" t="s">
        <v>503</v>
      </c>
      <c r="P156" s="47" t="s">
        <v>504</v>
      </c>
      <c r="Q156" s="22">
        <v>72.680000000000007</v>
      </c>
      <c r="R156" s="6" t="s">
        <v>67</v>
      </c>
      <c r="S156" s="7" t="s">
        <v>46</v>
      </c>
      <c r="T156" s="5" t="s">
        <v>46</v>
      </c>
      <c r="U156" s="5" t="s">
        <v>46</v>
      </c>
      <c r="V156" s="5" t="s">
        <v>48</v>
      </c>
      <c r="W156" s="8">
        <v>0</v>
      </c>
      <c r="X156" s="8">
        <v>0</v>
      </c>
      <c r="Y156" s="9">
        <v>72.680000000000007</v>
      </c>
      <c r="Z156" s="5"/>
      <c r="AA156" s="10">
        <f>VLOOKUP(C156,[1]Sheet1!$C$2:$X$1165,20,0)</f>
        <v>30.1</v>
      </c>
      <c r="AB156" s="1">
        <v>47.132000000000005</v>
      </c>
      <c r="AC156" s="11">
        <v>47.132000000000005</v>
      </c>
      <c r="AD156" s="1">
        <v>27</v>
      </c>
      <c r="AE156" s="12"/>
    </row>
    <row r="157" spans="1:31" ht="21" x14ac:dyDescent="0.2">
      <c r="A157" s="1">
        <v>156</v>
      </c>
      <c r="B157" s="13" t="s">
        <v>31</v>
      </c>
      <c r="C157" s="21" t="s">
        <v>583</v>
      </c>
      <c r="D157" s="47" t="s">
        <v>584</v>
      </c>
      <c r="E157" s="47" t="s">
        <v>585</v>
      </c>
      <c r="F157" s="47" t="s">
        <v>35</v>
      </c>
      <c r="G157" s="47" t="s">
        <v>368</v>
      </c>
      <c r="H157" s="47" t="s">
        <v>206</v>
      </c>
      <c r="I157" s="47" t="s">
        <v>207</v>
      </c>
      <c r="J157" s="47" t="s">
        <v>501</v>
      </c>
      <c r="K157" s="47" t="s">
        <v>502</v>
      </c>
      <c r="L157" s="47" t="s">
        <v>368</v>
      </c>
      <c r="M157" s="47" t="s">
        <v>206</v>
      </c>
      <c r="N157" s="47" t="s">
        <v>210</v>
      </c>
      <c r="O157" s="47" t="s">
        <v>503</v>
      </c>
      <c r="P157" s="47" t="s">
        <v>504</v>
      </c>
      <c r="Q157" s="22">
        <v>70.34</v>
      </c>
      <c r="R157" s="6" t="s">
        <v>67</v>
      </c>
      <c r="S157" s="7" t="s">
        <v>46</v>
      </c>
      <c r="T157" s="5" t="s">
        <v>46</v>
      </c>
      <c r="U157" s="5" t="s">
        <v>46</v>
      </c>
      <c r="V157" s="5" t="s">
        <v>48</v>
      </c>
      <c r="W157" s="8">
        <v>0</v>
      </c>
      <c r="X157" s="8">
        <v>0</v>
      </c>
      <c r="Y157" s="9">
        <v>70.34</v>
      </c>
      <c r="Z157" s="5"/>
      <c r="AA157" s="10">
        <f>VLOOKUP(C157,[1]Sheet1!$C$2:$X$1165,20,0)</f>
        <v>31.200000000000003</v>
      </c>
      <c r="AB157" s="1">
        <v>46.856000000000009</v>
      </c>
      <c r="AC157" s="11">
        <v>46.856000000000009</v>
      </c>
      <c r="AD157" s="1">
        <v>28</v>
      </c>
      <c r="AE157" s="12"/>
    </row>
    <row r="158" spans="1:31" ht="21" x14ac:dyDescent="0.2">
      <c r="A158" s="1">
        <v>157</v>
      </c>
      <c r="B158" s="13" t="s">
        <v>31</v>
      </c>
      <c r="C158" s="21" t="s">
        <v>586</v>
      </c>
      <c r="D158" s="47" t="s">
        <v>587</v>
      </c>
      <c r="E158" s="47" t="s">
        <v>588</v>
      </c>
      <c r="F158" s="47" t="s">
        <v>105</v>
      </c>
      <c r="G158" s="47" t="s">
        <v>368</v>
      </c>
      <c r="H158" s="47" t="s">
        <v>206</v>
      </c>
      <c r="I158" s="47" t="s">
        <v>207</v>
      </c>
      <c r="J158" s="47" t="s">
        <v>501</v>
      </c>
      <c r="K158" s="47" t="s">
        <v>502</v>
      </c>
      <c r="L158" s="47" t="s">
        <v>368</v>
      </c>
      <c r="M158" s="47" t="s">
        <v>206</v>
      </c>
      <c r="N158" s="47" t="s">
        <v>210</v>
      </c>
      <c r="O158" s="47" t="s">
        <v>503</v>
      </c>
      <c r="P158" s="47" t="s">
        <v>504</v>
      </c>
      <c r="Q158" s="22">
        <v>74.38</v>
      </c>
      <c r="R158" s="6" t="s">
        <v>67</v>
      </c>
      <c r="S158" s="7" t="s">
        <v>46</v>
      </c>
      <c r="T158" s="5" t="s">
        <v>46</v>
      </c>
      <c r="U158" s="5" t="s">
        <v>46</v>
      </c>
      <c r="V158" s="5" t="s">
        <v>48</v>
      </c>
      <c r="W158" s="8">
        <v>0</v>
      </c>
      <c r="X158" s="8">
        <v>0</v>
      </c>
      <c r="Y158" s="9">
        <v>74.38</v>
      </c>
      <c r="Z158" s="5"/>
      <c r="AA158" s="10">
        <f>VLOOKUP(C158,[1]Sheet1!$C$2:$X$1165,20,0)</f>
        <v>28.4</v>
      </c>
      <c r="AB158" s="1">
        <v>46.792000000000002</v>
      </c>
      <c r="AC158" s="11">
        <v>46.792000000000002</v>
      </c>
      <c r="AD158" s="1">
        <v>29</v>
      </c>
      <c r="AE158" s="12"/>
    </row>
    <row r="159" spans="1:31" ht="21" x14ac:dyDescent="0.2">
      <c r="A159" s="1">
        <v>158</v>
      </c>
      <c r="B159" s="13" t="s">
        <v>31</v>
      </c>
      <c r="C159" s="21" t="s">
        <v>589</v>
      </c>
      <c r="D159" s="47" t="s">
        <v>590</v>
      </c>
      <c r="E159" s="47" t="s">
        <v>591</v>
      </c>
      <c r="F159" s="47" t="s">
        <v>35</v>
      </c>
      <c r="G159" s="47" t="s">
        <v>368</v>
      </c>
      <c r="H159" s="47" t="s">
        <v>206</v>
      </c>
      <c r="I159" s="47" t="s">
        <v>207</v>
      </c>
      <c r="J159" s="47" t="s">
        <v>501</v>
      </c>
      <c r="K159" s="47" t="s">
        <v>502</v>
      </c>
      <c r="L159" s="47" t="s">
        <v>368</v>
      </c>
      <c r="M159" s="47" t="s">
        <v>206</v>
      </c>
      <c r="N159" s="47" t="s">
        <v>210</v>
      </c>
      <c r="O159" s="47" t="s">
        <v>503</v>
      </c>
      <c r="P159" s="47" t="s">
        <v>504</v>
      </c>
      <c r="Q159" s="22">
        <v>73.05</v>
      </c>
      <c r="R159" s="6" t="s">
        <v>67</v>
      </c>
      <c r="S159" s="7" t="s">
        <v>46</v>
      </c>
      <c r="T159" s="5" t="s">
        <v>46</v>
      </c>
      <c r="U159" s="5" t="s">
        <v>46</v>
      </c>
      <c r="V159" s="5" t="s">
        <v>48</v>
      </c>
      <c r="W159" s="8">
        <v>0</v>
      </c>
      <c r="X159" s="8">
        <v>0</v>
      </c>
      <c r="Y159" s="9">
        <v>73.05</v>
      </c>
      <c r="Z159" s="5"/>
      <c r="AA159" s="10">
        <f>VLOOKUP(C159,[1]Sheet1!$C$2:$X$1165,20,0)</f>
        <v>27.700000000000003</v>
      </c>
      <c r="AB159" s="1">
        <v>45.84</v>
      </c>
      <c r="AC159" s="11">
        <v>45.84</v>
      </c>
      <c r="AD159" s="1">
        <v>30</v>
      </c>
      <c r="AE159" s="12"/>
    </row>
    <row r="160" spans="1:31" ht="21" x14ac:dyDescent="0.2">
      <c r="A160" s="1">
        <v>159</v>
      </c>
      <c r="B160" s="13" t="s">
        <v>31</v>
      </c>
      <c r="C160" s="21" t="s">
        <v>592</v>
      </c>
      <c r="D160" s="47" t="s">
        <v>593</v>
      </c>
      <c r="E160" s="47" t="s">
        <v>594</v>
      </c>
      <c r="F160" s="47" t="s">
        <v>105</v>
      </c>
      <c r="G160" s="47" t="s">
        <v>368</v>
      </c>
      <c r="H160" s="47" t="s">
        <v>206</v>
      </c>
      <c r="I160" s="47" t="s">
        <v>207</v>
      </c>
      <c r="J160" s="47" t="s">
        <v>501</v>
      </c>
      <c r="K160" s="47" t="s">
        <v>502</v>
      </c>
      <c r="L160" s="47" t="s">
        <v>368</v>
      </c>
      <c r="M160" s="47" t="s">
        <v>206</v>
      </c>
      <c r="N160" s="47" t="s">
        <v>210</v>
      </c>
      <c r="O160" s="47" t="s">
        <v>503</v>
      </c>
      <c r="P160" s="47" t="s">
        <v>504</v>
      </c>
      <c r="Q160" s="22">
        <v>71.97</v>
      </c>
      <c r="R160" s="6" t="s">
        <v>67</v>
      </c>
      <c r="S160" s="7" t="s">
        <v>46</v>
      </c>
      <c r="T160" s="5" t="s">
        <v>46</v>
      </c>
      <c r="U160" s="5" t="s">
        <v>46</v>
      </c>
      <c r="V160" s="5" t="s">
        <v>48</v>
      </c>
      <c r="W160" s="8">
        <v>0</v>
      </c>
      <c r="X160" s="8">
        <v>0</v>
      </c>
      <c r="Y160" s="9">
        <v>71.97</v>
      </c>
      <c r="Z160" s="5"/>
      <c r="AA160" s="10">
        <f>VLOOKUP(C160,[1]Sheet1!$C$2:$X$1165,20,0)</f>
        <v>27.5</v>
      </c>
      <c r="AB160" s="1">
        <v>45.287999999999997</v>
      </c>
      <c r="AC160" s="11">
        <v>45.287999999999997</v>
      </c>
      <c r="AD160" s="1">
        <v>31</v>
      </c>
      <c r="AE160" s="12"/>
    </row>
    <row r="161" spans="1:31" ht="21" x14ac:dyDescent="0.2">
      <c r="A161" s="1">
        <v>160</v>
      </c>
      <c r="B161" s="13" t="s">
        <v>31</v>
      </c>
      <c r="C161" s="21" t="s">
        <v>595</v>
      </c>
      <c r="D161" s="47" t="s">
        <v>596</v>
      </c>
      <c r="E161" s="47" t="s">
        <v>597</v>
      </c>
      <c r="F161" s="47" t="s">
        <v>35</v>
      </c>
      <c r="G161" s="47" t="s">
        <v>368</v>
      </c>
      <c r="H161" s="47" t="s">
        <v>206</v>
      </c>
      <c r="I161" s="47" t="s">
        <v>207</v>
      </c>
      <c r="J161" s="47" t="s">
        <v>501</v>
      </c>
      <c r="K161" s="47" t="s">
        <v>502</v>
      </c>
      <c r="L161" s="47" t="s">
        <v>368</v>
      </c>
      <c r="M161" s="47" t="s">
        <v>206</v>
      </c>
      <c r="N161" s="47" t="s">
        <v>210</v>
      </c>
      <c r="O161" s="47" t="s">
        <v>503</v>
      </c>
      <c r="P161" s="47" t="s">
        <v>504</v>
      </c>
      <c r="Q161" s="22">
        <v>76.27</v>
      </c>
      <c r="R161" s="6" t="s">
        <v>67</v>
      </c>
      <c r="S161" s="7" t="s">
        <v>46</v>
      </c>
      <c r="T161" s="5" t="s">
        <v>46</v>
      </c>
      <c r="U161" s="5" t="s">
        <v>46</v>
      </c>
      <c r="V161" s="5" t="s">
        <v>48</v>
      </c>
      <c r="W161" s="8">
        <v>0</v>
      </c>
      <c r="X161" s="8">
        <v>0</v>
      </c>
      <c r="Y161" s="9">
        <v>76.27</v>
      </c>
      <c r="Z161" s="5"/>
      <c r="AA161" s="10">
        <f>VLOOKUP(C161,[1]Sheet1!$C$2:$X$1165,20,0)</f>
        <v>24.3</v>
      </c>
      <c r="AB161" s="1">
        <v>45.088000000000001</v>
      </c>
      <c r="AC161" s="11">
        <v>45.088000000000001</v>
      </c>
      <c r="AD161" s="1">
        <v>32</v>
      </c>
      <c r="AE161" s="12"/>
    </row>
    <row r="162" spans="1:31" ht="21" x14ac:dyDescent="0.2">
      <c r="A162" s="1">
        <v>161</v>
      </c>
      <c r="B162" s="13" t="s">
        <v>31</v>
      </c>
      <c r="C162" s="21" t="s">
        <v>598</v>
      </c>
      <c r="D162" s="47" t="s">
        <v>599</v>
      </c>
      <c r="E162" s="47" t="s">
        <v>600</v>
      </c>
      <c r="F162" s="47" t="s">
        <v>35</v>
      </c>
      <c r="G162" s="47" t="s">
        <v>368</v>
      </c>
      <c r="H162" s="47" t="s">
        <v>206</v>
      </c>
      <c r="I162" s="47" t="s">
        <v>207</v>
      </c>
      <c r="J162" s="47" t="s">
        <v>501</v>
      </c>
      <c r="K162" s="47" t="s">
        <v>502</v>
      </c>
      <c r="L162" s="47" t="s">
        <v>368</v>
      </c>
      <c r="M162" s="47" t="s">
        <v>206</v>
      </c>
      <c r="N162" s="47" t="s">
        <v>210</v>
      </c>
      <c r="O162" s="47" t="s">
        <v>503</v>
      </c>
      <c r="P162" s="47" t="s">
        <v>504</v>
      </c>
      <c r="Q162" s="22">
        <v>75.3</v>
      </c>
      <c r="R162" s="6" t="s">
        <v>67</v>
      </c>
      <c r="S162" s="7" t="s">
        <v>46</v>
      </c>
      <c r="T162" s="5" t="s">
        <v>46</v>
      </c>
      <c r="U162" s="5" t="s">
        <v>46</v>
      </c>
      <c r="V162" s="5" t="s">
        <v>48</v>
      </c>
      <c r="W162" s="8">
        <v>0</v>
      </c>
      <c r="X162" s="8">
        <v>0</v>
      </c>
      <c r="Y162" s="9">
        <v>75.3</v>
      </c>
      <c r="Z162" s="5"/>
      <c r="AA162" s="10">
        <f>VLOOKUP(C162,[1]Sheet1!$C$2:$X$1165,20,0)</f>
        <v>24.6</v>
      </c>
      <c r="AB162" s="1">
        <v>44.88</v>
      </c>
      <c r="AC162" s="11">
        <v>44.88</v>
      </c>
      <c r="AD162" s="1">
        <v>33</v>
      </c>
      <c r="AE162" s="12"/>
    </row>
    <row r="163" spans="1:31" ht="21" x14ac:dyDescent="0.2">
      <c r="A163" s="1">
        <v>162</v>
      </c>
      <c r="B163" s="13" t="s">
        <v>31</v>
      </c>
      <c r="C163" s="21" t="s">
        <v>601</v>
      </c>
      <c r="D163" s="47" t="s">
        <v>602</v>
      </c>
      <c r="E163" s="47" t="s">
        <v>603</v>
      </c>
      <c r="F163" s="47" t="s">
        <v>105</v>
      </c>
      <c r="G163" s="47" t="s">
        <v>368</v>
      </c>
      <c r="H163" s="47" t="s">
        <v>206</v>
      </c>
      <c r="I163" s="47" t="s">
        <v>207</v>
      </c>
      <c r="J163" s="47" t="s">
        <v>501</v>
      </c>
      <c r="K163" s="47" t="s">
        <v>502</v>
      </c>
      <c r="L163" s="47" t="s">
        <v>368</v>
      </c>
      <c r="M163" s="47" t="s">
        <v>206</v>
      </c>
      <c r="N163" s="47" t="s">
        <v>210</v>
      </c>
      <c r="O163" s="47" t="s">
        <v>503</v>
      </c>
      <c r="P163" s="47" t="s">
        <v>504</v>
      </c>
      <c r="Q163" s="22">
        <v>70.17</v>
      </c>
      <c r="R163" s="6" t="s">
        <v>67</v>
      </c>
      <c r="S163" s="7" t="s">
        <v>46</v>
      </c>
      <c r="T163" s="5" t="s">
        <v>46</v>
      </c>
      <c r="U163" s="5" t="s">
        <v>46</v>
      </c>
      <c r="V163" s="5" t="s">
        <v>48</v>
      </c>
      <c r="W163" s="8">
        <v>0</v>
      </c>
      <c r="X163" s="8">
        <v>0</v>
      </c>
      <c r="Y163" s="9">
        <v>70.17</v>
      </c>
      <c r="Z163" s="5"/>
      <c r="AA163" s="10">
        <f>VLOOKUP(C163,[1]Sheet1!$C$2:$X$1165,20,0)</f>
        <v>27.5</v>
      </c>
      <c r="AB163" s="1">
        <v>44.567999999999998</v>
      </c>
      <c r="AC163" s="11">
        <v>44.567999999999998</v>
      </c>
      <c r="AD163" s="1">
        <v>34</v>
      </c>
      <c r="AE163" s="12"/>
    </row>
    <row r="164" spans="1:31" ht="21" x14ac:dyDescent="0.2">
      <c r="A164" s="1">
        <v>163</v>
      </c>
      <c r="B164" s="13" t="s">
        <v>31</v>
      </c>
      <c r="C164" s="21" t="s">
        <v>604</v>
      </c>
      <c r="D164" s="47" t="s">
        <v>605</v>
      </c>
      <c r="E164" s="47" t="s">
        <v>606</v>
      </c>
      <c r="F164" s="47" t="s">
        <v>105</v>
      </c>
      <c r="G164" s="47" t="s">
        <v>368</v>
      </c>
      <c r="H164" s="47" t="s">
        <v>206</v>
      </c>
      <c r="I164" s="47" t="s">
        <v>207</v>
      </c>
      <c r="J164" s="47" t="s">
        <v>501</v>
      </c>
      <c r="K164" s="47" t="s">
        <v>502</v>
      </c>
      <c r="L164" s="47" t="s">
        <v>368</v>
      </c>
      <c r="M164" s="47" t="s">
        <v>206</v>
      </c>
      <c r="N164" s="47" t="s">
        <v>210</v>
      </c>
      <c r="O164" s="47" t="s">
        <v>503</v>
      </c>
      <c r="P164" s="47" t="s">
        <v>504</v>
      </c>
      <c r="Q164" s="22">
        <v>72.03</v>
      </c>
      <c r="R164" s="6" t="s">
        <v>67</v>
      </c>
      <c r="S164" s="7" t="s">
        <v>46</v>
      </c>
      <c r="T164" s="5" t="s">
        <v>46</v>
      </c>
      <c r="U164" s="5" t="s">
        <v>46</v>
      </c>
      <c r="V164" s="5" t="s">
        <v>48</v>
      </c>
      <c r="W164" s="8">
        <v>0</v>
      </c>
      <c r="X164" s="8">
        <v>0</v>
      </c>
      <c r="Y164" s="9">
        <v>72.03</v>
      </c>
      <c r="Z164" s="5"/>
      <c r="AA164" s="10">
        <f>VLOOKUP(C164,[1]Sheet1!$C$2:$X$1165,20,0)</f>
        <v>26.1</v>
      </c>
      <c r="AB164" s="1">
        <v>44.472000000000001</v>
      </c>
      <c r="AC164" s="11">
        <v>44.472000000000001</v>
      </c>
      <c r="AD164" s="1">
        <v>35</v>
      </c>
      <c r="AE164" s="12"/>
    </row>
    <row r="165" spans="1:31" ht="21" x14ac:dyDescent="0.2">
      <c r="A165" s="1">
        <v>164</v>
      </c>
      <c r="B165" s="13" t="s">
        <v>31</v>
      </c>
      <c r="C165" s="21" t="s">
        <v>607</v>
      </c>
      <c r="D165" s="47" t="s">
        <v>608</v>
      </c>
      <c r="E165" s="47" t="s">
        <v>609</v>
      </c>
      <c r="F165" s="47" t="s">
        <v>35</v>
      </c>
      <c r="G165" s="47" t="s">
        <v>368</v>
      </c>
      <c r="H165" s="47" t="s">
        <v>206</v>
      </c>
      <c r="I165" s="47" t="s">
        <v>207</v>
      </c>
      <c r="J165" s="47" t="s">
        <v>501</v>
      </c>
      <c r="K165" s="47" t="s">
        <v>502</v>
      </c>
      <c r="L165" s="47" t="s">
        <v>368</v>
      </c>
      <c r="M165" s="47" t="s">
        <v>206</v>
      </c>
      <c r="N165" s="47" t="s">
        <v>210</v>
      </c>
      <c r="O165" s="47" t="s">
        <v>503</v>
      </c>
      <c r="P165" s="47" t="s">
        <v>504</v>
      </c>
      <c r="Q165" s="22">
        <v>73.69</v>
      </c>
      <c r="R165" s="6" t="s">
        <v>67</v>
      </c>
      <c r="S165" s="7" t="s">
        <v>46</v>
      </c>
      <c r="T165" s="5" t="s">
        <v>46</v>
      </c>
      <c r="U165" s="5" t="s">
        <v>46</v>
      </c>
      <c r="V165" s="5" t="s">
        <v>48</v>
      </c>
      <c r="W165" s="8">
        <v>0</v>
      </c>
      <c r="X165" s="8">
        <v>0</v>
      </c>
      <c r="Y165" s="9">
        <v>73.69</v>
      </c>
      <c r="Z165" s="5"/>
      <c r="AA165" s="10">
        <f>VLOOKUP(C165,[1]Sheet1!$C$2:$X$1165,20,0)</f>
        <v>23.9</v>
      </c>
      <c r="AB165" s="1">
        <v>43.815999999999995</v>
      </c>
      <c r="AC165" s="11">
        <v>43.815999999999995</v>
      </c>
      <c r="AD165" s="1">
        <v>36</v>
      </c>
      <c r="AE165" s="12"/>
    </row>
    <row r="166" spans="1:31" ht="21" x14ac:dyDescent="0.2">
      <c r="A166" s="1">
        <v>165</v>
      </c>
      <c r="B166" s="13" t="s">
        <v>31</v>
      </c>
      <c r="C166" s="21" t="s">
        <v>610</v>
      </c>
      <c r="D166" s="47" t="s">
        <v>611</v>
      </c>
      <c r="E166" s="47" t="s">
        <v>612</v>
      </c>
      <c r="F166" s="47" t="s">
        <v>35</v>
      </c>
      <c r="G166" s="47" t="s">
        <v>613</v>
      </c>
      <c r="H166" s="47" t="s">
        <v>614</v>
      </c>
      <c r="I166" s="47" t="s">
        <v>615</v>
      </c>
      <c r="J166" s="47" t="s">
        <v>614</v>
      </c>
      <c r="K166" s="47" t="s">
        <v>616</v>
      </c>
      <c r="L166" s="47" t="s">
        <v>613</v>
      </c>
      <c r="M166" s="47" t="s">
        <v>617</v>
      </c>
      <c r="N166" s="47" t="s">
        <v>618</v>
      </c>
      <c r="O166" s="47" t="s">
        <v>619</v>
      </c>
      <c r="P166" s="47" t="s">
        <v>620</v>
      </c>
      <c r="Q166" s="6">
        <v>90.75</v>
      </c>
      <c r="R166" s="6" t="s">
        <v>67</v>
      </c>
      <c r="S166" s="7" t="s">
        <v>46</v>
      </c>
      <c r="T166" s="5" t="s">
        <v>46</v>
      </c>
      <c r="U166" s="5" t="s">
        <v>46</v>
      </c>
      <c r="V166" s="5" t="s">
        <v>141</v>
      </c>
      <c r="W166" s="8">
        <v>3</v>
      </c>
      <c r="X166" s="8">
        <v>0</v>
      </c>
      <c r="Y166" s="9">
        <v>90.75</v>
      </c>
      <c r="Z166" s="5"/>
      <c r="AA166" s="10">
        <f>VLOOKUP(C166,[1]Sheet1!$C$2:$X$1165,20,0)</f>
        <v>70.2</v>
      </c>
      <c r="AB166" s="1">
        <v>78.42</v>
      </c>
      <c r="AC166" s="11">
        <v>81.42</v>
      </c>
      <c r="AD166" s="1">
        <v>1</v>
      </c>
      <c r="AE166" s="12" t="s">
        <v>69</v>
      </c>
    </row>
    <row r="167" spans="1:31" ht="21" x14ac:dyDescent="0.2">
      <c r="A167" s="1">
        <v>166</v>
      </c>
      <c r="B167" s="13" t="s">
        <v>31</v>
      </c>
      <c r="C167" s="21" t="s">
        <v>621</v>
      </c>
      <c r="D167" s="47" t="s">
        <v>622</v>
      </c>
      <c r="E167" s="47" t="s">
        <v>623</v>
      </c>
      <c r="F167" s="47" t="s">
        <v>35</v>
      </c>
      <c r="G167" s="47" t="s">
        <v>613</v>
      </c>
      <c r="H167" s="47" t="s">
        <v>614</v>
      </c>
      <c r="I167" s="47" t="s">
        <v>615</v>
      </c>
      <c r="J167" s="47" t="s">
        <v>614</v>
      </c>
      <c r="K167" s="47" t="s">
        <v>616</v>
      </c>
      <c r="L167" s="47" t="s">
        <v>613</v>
      </c>
      <c r="M167" s="47" t="s">
        <v>617</v>
      </c>
      <c r="N167" s="47" t="s">
        <v>618</v>
      </c>
      <c r="O167" s="47" t="s">
        <v>619</v>
      </c>
      <c r="P167" s="47" t="s">
        <v>620</v>
      </c>
      <c r="Q167" s="6">
        <v>86.97</v>
      </c>
      <c r="R167" s="6" t="s">
        <v>67</v>
      </c>
      <c r="S167" s="7" t="s">
        <v>46</v>
      </c>
      <c r="T167" s="5" t="s">
        <v>46</v>
      </c>
      <c r="U167" s="5" t="s">
        <v>46</v>
      </c>
      <c r="V167" s="5" t="s">
        <v>48</v>
      </c>
      <c r="W167" s="8">
        <v>0</v>
      </c>
      <c r="X167" s="8">
        <v>0</v>
      </c>
      <c r="Y167" s="9">
        <v>86.97</v>
      </c>
      <c r="Z167" s="5"/>
      <c r="AA167" s="10">
        <f>VLOOKUP(C167,[1]Sheet1!$C$2:$X$1165,20,0)</f>
        <v>75.3</v>
      </c>
      <c r="AB167" s="1">
        <v>79.968000000000004</v>
      </c>
      <c r="AC167" s="11">
        <v>79.968000000000004</v>
      </c>
      <c r="AD167" s="1">
        <v>2</v>
      </c>
      <c r="AE167" s="12" t="s">
        <v>69</v>
      </c>
    </row>
    <row r="168" spans="1:31" ht="21" x14ac:dyDescent="0.2">
      <c r="A168" s="1">
        <v>167</v>
      </c>
      <c r="B168" s="13" t="s">
        <v>31</v>
      </c>
      <c r="C168" s="21" t="s">
        <v>624</v>
      </c>
      <c r="D168" s="47" t="s">
        <v>625</v>
      </c>
      <c r="E168" s="47" t="s">
        <v>626</v>
      </c>
      <c r="F168" s="47" t="s">
        <v>35</v>
      </c>
      <c r="G168" s="47" t="s">
        <v>613</v>
      </c>
      <c r="H168" s="47" t="s">
        <v>614</v>
      </c>
      <c r="I168" s="47" t="s">
        <v>615</v>
      </c>
      <c r="J168" s="47" t="s">
        <v>614</v>
      </c>
      <c r="K168" s="47" t="s">
        <v>616</v>
      </c>
      <c r="L168" s="47" t="s">
        <v>613</v>
      </c>
      <c r="M168" s="47" t="s">
        <v>617</v>
      </c>
      <c r="N168" s="47" t="s">
        <v>618</v>
      </c>
      <c r="O168" s="47" t="s">
        <v>619</v>
      </c>
      <c r="P168" s="47" t="s">
        <v>620</v>
      </c>
      <c r="Q168" s="6">
        <v>84.8</v>
      </c>
      <c r="R168" s="6" t="s">
        <v>67</v>
      </c>
      <c r="S168" s="7" t="s">
        <v>46</v>
      </c>
      <c r="T168" s="5" t="s">
        <v>46</v>
      </c>
      <c r="U168" s="5" t="s">
        <v>46</v>
      </c>
      <c r="V168" s="5" t="s">
        <v>48</v>
      </c>
      <c r="W168" s="8">
        <v>0</v>
      </c>
      <c r="X168" s="8">
        <v>0</v>
      </c>
      <c r="Y168" s="9">
        <v>84.8</v>
      </c>
      <c r="Z168" s="5"/>
      <c r="AA168" s="10">
        <f>VLOOKUP(C168,[1]Sheet1!$C$2:$X$1165,20,0)</f>
        <v>73.7</v>
      </c>
      <c r="AB168" s="1">
        <v>78.14</v>
      </c>
      <c r="AC168" s="11">
        <v>78.14</v>
      </c>
      <c r="AD168" s="1">
        <v>3</v>
      </c>
      <c r="AE168" s="12" t="s">
        <v>69</v>
      </c>
    </row>
    <row r="169" spans="1:31" ht="21" x14ac:dyDescent="0.2">
      <c r="A169" s="1">
        <v>168</v>
      </c>
      <c r="B169" s="13" t="s">
        <v>31</v>
      </c>
      <c r="C169" s="21" t="s">
        <v>627</v>
      </c>
      <c r="D169" s="47" t="s">
        <v>628</v>
      </c>
      <c r="E169" s="47" t="s">
        <v>629</v>
      </c>
      <c r="F169" s="47" t="s">
        <v>35</v>
      </c>
      <c r="G169" s="47" t="s">
        <v>613</v>
      </c>
      <c r="H169" s="47" t="s">
        <v>614</v>
      </c>
      <c r="I169" s="47" t="s">
        <v>615</v>
      </c>
      <c r="J169" s="47" t="s">
        <v>614</v>
      </c>
      <c r="K169" s="47" t="s">
        <v>616</v>
      </c>
      <c r="L169" s="47" t="s">
        <v>613</v>
      </c>
      <c r="M169" s="47" t="s">
        <v>617</v>
      </c>
      <c r="N169" s="47" t="s">
        <v>618</v>
      </c>
      <c r="O169" s="47" t="s">
        <v>619</v>
      </c>
      <c r="P169" s="47" t="s">
        <v>620</v>
      </c>
      <c r="Q169" s="6">
        <v>86.02</v>
      </c>
      <c r="R169" s="6" t="s">
        <v>67</v>
      </c>
      <c r="S169" s="7" t="s">
        <v>46</v>
      </c>
      <c r="T169" s="5" t="s">
        <v>46</v>
      </c>
      <c r="U169" s="5" t="s">
        <v>46</v>
      </c>
      <c r="V169" s="5" t="s">
        <v>48</v>
      </c>
      <c r="W169" s="8">
        <v>0</v>
      </c>
      <c r="X169" s="8">
        <v>0</v>
      </c>
      <c r="Y169" s="9">
        <v>86.02</v>
      </c>
      <c r="Z169" s="5"/>
      <c r="AA169" s="10">
        <f>VLOOKUP(C169,[1]Sheet1!$C$2:$X$1165,20,0)</f>
        <v>69.349999999999994</v>
      </c>
      <c r="AB169" s="1">
        <v>76.018000000000001</v>
      </c>
      <c r="AC169" s="11">
        <v>76.018000000000001</v>
      </c>
      <c r="AD169" s="1">
        <v>4</v>
      </c>
      <c r="AE169" s="12" t="s">
        <v>69</v>
      </c>
    </row>
    <row r="170" spans="1:31" ht="21" x14ac:dyDescent="0.2">
      <c r="A170" s="1">
        <v>169</v>
      </c>
      <c r="B170" s="13" t="s">
        <v>31</v>
      </c>
      <c r="C170" s="5" t="s">
        <v>630</v>
      </c>
      <c r="D170" s="47" t="s">
        <v>631</v>
      </c>
      <c r="E170" s="47" t="s">
        <v>632</v>
      </c>
      <c r="F170" s="47" t="s">
        <v>35</v>
      </c>
      <c r="G170" s="47" t="s">
        <v>613</v>
      </c>
      <c r="H170" s="47" t="s">
        <v>614</v>
      </c>
      <c r="I170" s="47" t="s">
        <v>615</v>
      </c>
      <c r="J170" s="47" t="s">
        <v>614</v>
      </c>
      <c r="K170" s="47" t="s">
        <v>616</v>
      </c>
      <c r="L170" s="47" t="s">
        <v>613</v>
      </c>
      <c r="M170" s="47" t="s">
        <v>617</v>
      </c>
      <c r="N170" s="47" t="s">
        <v>618</v>
      </c>
      <c r="O170" s="47" t="s">
        <v>619</v>
      </c>
      <c r="P170" s="47" t="s">
        <v>620</v>
      </c>
      <c r="Q170" s="6">
        <v>81.73</v>
      </c>
      <c r="R170" s="6" t="s">
        <v>67</v>
      </c>
      <c r="S170" s="7" t="s">
        <v>46</v>
      </c>
      <c r="T170" s="5" t="s">
        <v>46</v>
      </c>
      <c r="U170" s="5" t="s">
        <v>46</v>
      </c>
      <c r="V170" s="5" t="s">
        <v>48</v>
      </c>
      <c r="W170" s="8">
        <v>0</v>
      </c>
      <c r="X170" s="8">
        <v>0</v>
      </c>
      <c r="Y170" s="9">
        <v>81.73</v>
      </c>
      <c r="Z170" s="5"/>
      <c r="AA170" s="10">
        <f>VLOOKUP(C170,[1]Sheet1!$C$2:$X$1165,20,0)</f>
        <v>65.650000000000006</v>
      </c>
      <c r="AB170" s="1">
        <v>72.081999999999994</v>
      </c>
      <c r="AC170" s="11">
        <v>72.081999999999994</v>
      </c>
      <c r="AD170" s="1">
        <v>5</v>
      </c>
      <c r="AE170" s="12" t="s">
        <v>69</v>
      </c>
    </row>
    <row r="171" spans="1:31" ht="21" x14ac:dyDescent="0.2">
      <c r="A171" s="1">
        <v>170</v>
      </c>
      <c r="B171" s="13" t="s">
        <v>31</v>
      </c>
      <c r="C171" s="21" t="s">
        <v>633</v>
      </c>
      <c r="D171" s="47" t="s">
        <v>634</v>
      </c>
      <c r="E171" s="47" t="s">
        <v>635</v>
      </c>
      <c r="F171" s="47" t="s">
        <v>35</v>
      </c>
      <c r="G171" s="47" t="s">
        <v>613</v>
      </c>
      <c r="H171" s="47" t="s">
        <v>614</v>
      </c>
      <c r="I171" s="47" t="s">
        <v>615</v>
      </c>
      <c r="J171" s="47" t="s">
        <v>614</v>
      </c>
      <c r="K171" s="47" t="s">
        <v>616</v>
      </c>
      <c r="L171" s="47" t="s">
        <v>613</v>
      </c>
      <c r="M171" s="47" t="s">
        <v>617</v>
      </c>
      <c r="N171" s="47" t="s">
        <v>618</v>
      </c>
      <c r="O171" s="47" t="s">
        <v>619</v>
      </c>
      <c r="P171" s="47" t="s">
        <v>620</v>
      </c>
      <c r="Q171" s="6">
        <v>84.58</v>
      </c>
      <c r="R171" s="6" t="s">
        <v>67</v>
      </c>
      <c r="S171" s="7" t="s">
        <v>46</v>
      </c>
      <c r="T171" s="5" t="s">
        <v>46</v>
      </c>
      <c r="U171" s="5" t="s">
        <v>46</v>
      </c>
      <c r="V171" s="5" t="s">
        <v>48</v>
      </c>
      <c r="W171" s="8">
        <v>0</v>
      </c>
      <c r="X171" s="8">
        <v>0</v>
      </c>
      <c r="Y171" s="9">
        <v>84.58</v>
      </c>
      <c r="Z171" s="5"/>
      <c r="AA171" s="10">
        <f>VLOOKUP(C171,[1]Sheet1!$C$2:$X$1165,20,0)</f>
        <v>63.550000000000004</v>
      </c>
      <c r="AB171" s="1">
        <v>71.962000000000003</v>
      </c>
      <c r="AC171" s="11">
        <v>71.962000000000003</v>
      </c>
      <c r="AD171" s="1">
        <v>6</v>
      </c>
      <c r="AE171" s="12" t="s">
        <v>69</v>
      </c>
    </row>
    <row r="172" spans="1:31" ht="21" x14ac:dyDescent="0.2">
      <c r="A172" s="1">
        <v>171</v>
      </c>
      <c r="B172" s="13" t="s">
        <v>31</v>
      </c>
      <c r="C172" s="21" t="s">
        <v>636</v>
      </c>
      <c r="D172" s="47" t="s">
        <v>637</v>
      </c>
      <c r="E172" s="47" t="s">
        <v>638</v>
      </c>
      <c r="F172" s="47" t="s">
        <v>35</v>
      </c>
      <c r="G172" s="47" t="s">
        <v>613</v>
      </c>
      <c r="H172" s="47" t="s">
        <v>614</v>
      </c>
      <c r="I172" s="47" t="s">
        <v>615</v>
      </c>
      <c r="J172" s="47" t="s">
        <v>614</v>
      </c>
      <c r="K172" s="47" t="s">
        <v>616</v>
      </c>
      <c r="L172" s="47" t="s">
        <v>613</v>
      </c>
      <c r="M172" s="47" t="s">
        <v>617</v>
      </c>
      <c r="N172" s="47" t="s">
        <v>618</v>
      </c>
      <c r="O172" s="47" t="s">
        <v>619</v>
      </c>
      <c r="P172" s="47" t="s">
        <v>620</v>
      </c>
      <c r="Q172" s="6">
        <v>84.97</v>
      </c>
      <c r="R172" s="6" t="s">
        <v>67</v>
      </c>
      <c r="S172" s="7" t="s">
        <v>46</v>
      </c>
      <c r="T172" s="5" t="s">
        <v>46</v>
      </c>
      <c r="U172" s="5" t="s">
        <v>46</v>
      </c>
      <c r="V172" s="5" t="s">
        <v>48</v>
      </c>
      <c r="W172" s="8">
        <v>0</v>
      </c>
      <c r="X172" s="8">
        <v>0</v>
      </c>
      <c r="Y172" s="9">
        <v>84.97</v>
      </c>
      <c r="Z172" s="5"/>
      <c r="AA172" s="10">
        <f>VLOOKUP(C172,[1]Sheet1!$C$2:$X$1165,20,0)</f>
        <v>62.5</v>
      </c>
      <c r="AB172" s="1">
        <v>71.488</v>
      </c>
      <c r="AC172" s="11">
        <v>71.488</v>
      </c>
      <c r="AD172" s="1">
        <v>7</v>
      </c>
      <c r="AE172" s="12" t="s">
        <v>69</v>
      </c>
    </row>
    <row r="173" spans="1:31" ht="21" x14ac:dyDescent="0.2">
      <c r="A173" s="1">
        <v>172</v>
      </c>
      <c r="B173" s="13" t="s">
        <v>31</v>
      </c>
      <c r="C173" s="21" t="s">
        <v>639</v>
      </c>
      <c r="D173" s="47" t="s">
        <v>640</v>
      </c>
      <c r="E173" s="47" t="s">
        <v>641</v>
      </c>
      <c r="F173" s="47" t="s">
        <v>35</v>
      </c>
      <c r="G173" s="47" t="s">
        <v>613</v>
      </c>
      <c r="H173" s="47" t="s">
        <v>614</v>
      </c>
      <c r="I173" s="47" t="s">
        <v>615</v>
      </c>
      <c r="J173" s="47" t="s">
        <v>614</v>
      </c>
      <c r="K173" s="47" t="s">
        <v>616</v>
      </c>
      <c r="L173" s="47" t="s">
        <v>613</v>
      </c>
      <c r="M173" s="47" t="s">
        <v>617</v>
      </c>
      <c r="N173" s="47" t="s">
        <v>618</v>
      </c>
      <c r="O173" s="47" t="s">
        <v>619</v>
      </c>
      <c r="P173" s="47" t="s">
        <v>620</v>
      </c>
      <c r="Q173" s="6">
        <v>82.7</v>
      </c>
      <c r="R173" s="6" t="s">
        <v>67</v>
      </c>
      <c r="S173" s="7" t="s">
        <v>46</v>
      </c>
      <c r="T173" s="5" t="s">
        <v>46</v>
      </c>
      <c r="U173" s="5" t="s">
        <v>46</v>
      </c>
      <c r="V173" s="5" t="s">
        <v>48</v>
      </c>
      <c r="W173" s="8">
        <v>0</v>
      </c>
      <c r="X173" s="8">
        <v>0</v>
      </c>
      <c r="Y173" s="9">
        <v>82.7</v>
      </c>
      <c r="Z173" s="5"/>
      <c r="AA173" s="10">
        <f>VLOOKUP(C173,[1]Sheet1!$C$2:$X$1165,20,0)</f>
        <v>56.6</v>
      </c>
      <c r="AB173" s="1">
        <v>67.040000000000006</v>
      </c>
      <c r="AC173" s="11">
        <v>67.040000000000006</v>
      </c>
      <c r="AD173" s="1">
        <v>8</v>
      </c>
      <c r="AE173" s="12"/>
    </row>
    <row r="174" spans="1:31" ht="21" x14ac:dyDescent="0.2">
      <c r="A174" s="1">
        <v>173</v>
      </c>
      <c r="B174" s="13" t="s">
        <v>31</v>
      </c>
      <c r="C174" s="5" t="s">
        <v>642</v>
      </c>
      <c r="D174" s="47" t="s">
        <v>643</v>
      </c>
      <c r="E174" s="47" t="s">
        <v>644</v>
      </c>
      <c r="F174" s="47" t="s">
        <v>35</v>
      </c>
      <c r="G174" s="47" t="s">
        <v>613</v>
      </c>
      <c r="H174" s="47" t="s">
        <v>614</v>
      </c>
      <c r="I174" s="47" t="s">
        <v>615</v>
      </c>
      <c r="J174" s="47" t="s">
        <v>614</v>
      </c>
      <c r="K174" s="47" t="s">
        <v>616</v>
      </c>
      <c r="L174" s="47" t="s">
        <v>613</v>
      </c>
      <c r="M174" s="47" t="s">
        <v>617</v>
      </c>
      <c r="N174" s="47" t="s">
        <v>618</v>
      </c>
      <c r="O174" s="47" t="s">
        <v>619</v>
      </c>
      <c r="P174" s="47" t="s">
        <v>620</v>
      </c>
      <c r="Q174" s="6">
        <v>84.53</v>
      </c>
      <c r="R174" s="6" t="s">
        <v>67</v>
      </c>
      <c r="S174" s="7" t="s">
        <v>46</v>
      </c>
      <c r="T174" s="5" t="s">
        <v>46</v>
      </c>
      <c r="U174" s="5" t="s">
        <v>46</v>
      </c>
      <c r="V174" s="5" t="s">
        <v>48</v>
      </c>
      <c r="W174" s="8">
        <v>0</v>
      </c>
      <c r="X174" s="8">
        <v>0</v>
      </c>
      <c r="Y174" s="9">
        <v>84.53</v>
      </c>
      <c r="Z174" s="5"/>
      <c r="AA174" s="10">
        <f>VLOOKUP(C174,[1]Sheet1!$C$2:$X$1165,20,0)</f>
        <v>52.55</v>
      </c>
      <c r="AB174" s="1">
        <v>65.341999999999999</v>
      </c>
      <c r="AC174" s="11">
        <v>65.341999999999999</v>
      </c>
      <c r="AD174" s="1">
        <v>9</v>
      </c>
      <c r="AE174" s="12"/>
    </row>
    <row r="175" spans="1:31" ht="21" x14ac:dyDescent="0.2">
      <c r="A175" s="1">
        <v>174</v>
      </c>
      <c r="B175" s="13" t="s">
        <v>31</v>
      </c>
      <c r="C175" s="21" t="s">
        <v>645</v>
      </c>
      <c r="D175" s="47" t="s">
        <v>646</v>
      </c>
      <c r="E175" s="47" t="s">
        <v>647</v>
      </c>
      <c r="F175" s="47" t="s">
        <v>35</v>
      </c>
      <c r="G175" s="47" t="s">
        <v>613</v>
      </c>
      <c r="H175" s="47" t="s">
        <v>614</v>
      </c>
      <c r="I175" s="47" t="s">
        <v>615</v>
      </c>
      <c r="J175" s="47" t="s">
        <v>614</v>
      </c>
      <c r="K175" s="47" t="s">
        <v>616</v>
      </c>
      <c r="L175" s="47" t="s">
        <v>613</v>
      </c>
      <c r="M175" s="47" t="s">
        <v>617</v>
      </c>
      <c r="N175" s="47" t="s">
        <v>618</v>
      </c>
      <c r="O175" s="47" t="s">
        <v>619</v>
      </c>
      <c r="P175" s="47" t="s">
        <v>620</v>
      </c>
      <c r="Q175" s="6">
        <v>85.31</v>
      </c>
      <c r="R175" s="6" t="s">
        <v>67</v>
      </c>
      <c r="S175" s="7" t="s">
        <v>46</v>
      </c>
      <c r="T175" s="5" t="s">
        <v>46</v>
      </c>
      <c r="U175" s="5" t="s">
        <v>46</v>
      </c>
      <c r="V175" s="5" t="s">
        <v>48</v>
      </c>
      <c r="W175" s="8">
        <v>0</v>
      </c>
      <c r="X175" s="8">
        <v>0</v>
      </c>
      <c r="Y175" s="9">
        <v>85.31</v>
      </c>
      <c r="Z175" s="5"/>
      <c r="AA175" s="10">
        <f>VLOOKUP(C175,[1]Sheet1!$C$2:$X$1165,20,0)</f>
        <v>50.900000000000006</v>
      </c>
      <c r="AB175" s="1">
        <v>64.664000000000001</v>
      </c>
      <c r="AC175" s="11">
        <v>64.664000000000001</v>
      </c>
      <c r="AD175" s="1">
        <v>10</v>
      </c>
      <c r="AE175" s="12"/>
    </row>
    <row r="176" spans="1:31" ht="21" x14ac:dyDescent="0.2">
      <c r="A176" s="1">
        <v>175</v>
      </c>
      <c r="B176" s="13" t="s">
        <v>31</v>
      </c>
      <c r="C176" s="21" t="s">
        <v>648</v>
      </c>
      <c r="D176" s="47" t="s">
        <v>649</v>
      </c>
      <c r="E176" s="47" t="s">
        <v>650</v>
      </c>
      <c r="F176" s="47" t="s">
        <v>35</v>
      </c>
      <c r="G176" s="47" t="s">
        <v>613</v>
      </c>
      <c r="H176" s="47" t="s">
        <v>614</v>
      </c>
      <c r="I176" s="47" t="s">
        <v>615</v>
      </c>
      <c r="J176" s="47" t="s">
        <v>614</v>
      </c>
      <c r="K176" s="47" t="s">
        <v>616</v>
      </c>
      <c r="L176" s="47" t="s">
        <v>613</v>
      </c>
      <c r="M176" s="47" t="s">
        <v>617</v>
      </c>
      <c r="N176" s="47" t="s">
        <v>618</v>
      </c>
      <c r="O176" s="47" t="s">
        <v>619</v>
      </c>
      <c r="P176" s="47" t="s">
        <v>620</v>
      </c>
      <c r="Q176" s="6">
        <v>82.29</v>
      </c>
      <c r="R176" s="6" t="s">
        <v>67</v>
      </c>
      <c r="S176" s="7" t="s">
        <v>46</v>
      </c>
      <c r="T176" s="5" t="s">
        <v>46</v>
      </c>
      <c r="U176" s="5" t="s">
        <v>46</v>
      </c>
      <c r="V176" s="5" t="s">
        <v>48</v>
      </c>
      <c r="W176" s="8">
        <v>0</v>
      </c>
      <c r="X176" s="8">
        <v>0</v>
      </c>
      <c r="Y176" s="9">
        <v>82.29</v>
      </c>
      <c r="Z176" s="5"/>
      <c r="AA176" s="10">
        <f>VLOOKUP(C176,[1]Sheet1!$C$2:$X$1165,20,0)</f>
        <v>51.900000000000006</v>
      </c>
      <c r="AB176" s="1">
        <v>64.056000000000012</v>
      </c>
      <c r="AC176" s="11">
        <v>64.056000000000012</v>
      </c>
      <c r="AD176" s="1">
        <v>11</v>
      </c>
      <c r="AE176" s="12"/>
    </row>
    <row r="177" spans="1:31" ht="21" x14ac:dyDescent="0.2">
      <c r="A177" s="1">
        <v>176</v>
      </c>
      <c r="B177" s="13" t="s">
        <v>31</v>
      </c>
      <c r="C177" s="5" t="s">
        <v>651</v>
      </c>
      <c r="D177" s="47" t="s">
        <v>652</v>
      </c>
      <c r="E177" s="47" t="s">
        <v>653</v>
      </c>
      <c r="F177" s="47" t="s">
        <v>35</v>
      </c>
      <c r="G177" s="47" t="s">
        <v>613</v>
      </c>
      <c r="H177" s="47" t="s">
        <v>614</v>
      </c>
      <c r="I177" s="47" t="s">
        <v>615</v>
      </c>
      <c r="J177" s="47" t="s">
        <v>614</v>
      </c>
      <c r="K177" s="47" t="s">
        <v>616</v>
      </c>
      <c r="L177" s="47" t="s">
        <v>613</v>
      </c>
      <c r="M177" s="47" t="s">
        <v>617</v>
      </c>
      <c r="N177" s="47" t="s">
        <v>618</v>
      </c>
      <c r="O177" s="47" t="s">
        <v>619</v>
      </c>
      <c r="P177" s="47" t="s">
        <v>620</v>
      </c>
      <c r="Q177" s="6">
        <v>84.21</v>
      </c>
      <c r="R177" s="6" t="s">
        <v>67</v>
      </c>
      <c r="S177" s="7" t="s">
        <v>46</v>
      </c>
      <c r="T177" s="5" t="s">
        <v>46</v>
      </c>
      <c r="U177" s="5" t="s">
        <v>46</v>
      </c>
      <c r="V177" s="5" t="s">
        <v>48</v>
      </c>
      <c r="W177" s="8">
        <v>0</v>
      </c>
      <c r="X177" s="8">
        <v>0</v>
      </c>
      <c r="Y177" s="9">
        <v>84.21</v>
      </c>
      <c r="Z177" s="5"/>
      <c r="AA177" s="10">
        <f>VLOOKUP(C177,[1]Sheet1!$C$2:$X$1165,20,0)</f>
        <v>49.449999999999996</v>
      </c>
      <c r="AB177" s="1">
        <v>63.353999999999992</v>
      </c>
      <c r="AC177" s="11">
        <v>63.353999999999992</v>
      </c>
      <c r="AD177" s="1">
        <v>12</v>
      </c>
      <c r="AE177" s="12"/>
    </row>
    <row r="178" spans="1:31" ht="21" x14ac:dyDescent="0.2">
      <c r="A178" s="1">
        <v>177</v>
      </c>
      <c r="B178" s="13" t="s">
        <v>31</v>
      </c>
      <c r="C178" s="5" t="s">
        <v>654</v>
      </c>
      <c r="D178" s="47" t="s">
        <v>655</v>
      </c>
      <c r="E178" s="47" t="s">
        <v>656</v>
      </c>
      <c r="F178" s="47" t="s">
        <v>105</v>
      </c>
      <c r="G178" s="47" t="s">
        <v>613</v>
      </c>
      <c r="H178" s="47" t="s">
        <v>614</v>
      </c>
      <c r="I178" s="47" t="s">
        <v>615</v>
      </c>
      <c r="J178" s="47" t="s">
        <v>614</v>
      </c>
      <c r="K178" s="47" t="s">
        <v>616</v>
      </c>
      <c r="L178" s="47" t="s">
        <v>613</v>
      </c>
      <c r="M178" s="47" t="s">
        <v>617</v>
      </c>
      <c r="N178" s="47" t="s">
        <v>618</v>
      </c>
      <c r="O178" s="47" t="s">
        <v>619</v>
      </c>
      <c r="P178" s="47" t="s">
        <v>620</v>
      </c>
      <c r="Q178" s="6">
        <v>74.8</v>
      </c>
      <c r="R178" s="6" t="s">
        <v>67</v>
      </c>
      <c r="S178" s="7" t="s">
        <v>46</v>
      </c>
      <c r="T178" s="5" t="s">
        <v>46</v>
      </c>
      <c r="U178" s="5" t="s">
        <v>46</v>
      </c>
      <c r="V178" s="5" t="s">
        <v>48</v>
      </c>
      <c r="W178" s="8">
        <v>0</v>
      </c>
      <c r="X178" s="8">
        <v>0</v>
      </c>
      <c r="Y178" s="9">
        <v>74.8</v>
      </c>
      <c r="Z178" s="5"/>
      <c r="AA178" s="10">
        <f>VLOOKUP(C178,[1]Sheet1!$C$2:$X$1165,20,0)</f>
        <v>51.55</v>
      </c>
      <c r="AB178" s="1">
        <v>60.849999999999994</v>
      </c>
      <c r="AC178" s="11">
        <v>60.849999999999994</v>
      </c>
      <c r="AD178" s="1">
        <v>13</v>
      </c>
      <c r="AE178" s="12"/>
    </row>
    <row r="179" spans="1:31" ht="21" x14ac:dyDescent="0.2">
      <c r="A179" s="1">
        <v>178</v>
      </c>
      <c r="B179" s="13" t="s">
        <v>31</v>
      </c>
      <c r="C179" s="21" t="s">
        <v>657</v>
      </c>
      <c r="D179" s="47" t="s">
        <v>658</v>
      </c>
      <c r="E179" s="47" t="s">
        <v>659</v>
      </c>
      <c r="F179" s="47" t="s">
        <v>105</v>
      </c>
      <c r="G179" s="47" t="s">
        <v>613</v>
      </c>
      <c r="H179" s="47" t="s">
        <v>614</v>
      </c>
      <c r="I179" s="47" t="s">
        <v>615</v>
      </c>
      <c r="J179" s="47" t="s">
        <v>614</v>
      </c>
      <c r="K179" s="47" t="s">
        <v>616</v>
      </c>
      <c r="L179" s="47" t="s">
        <v>613</v>
      </c>
      <c r="M179" s="47" t="s">
        <v>617</v>
      </c>
      <c r="N179" s="47" t="s">
        <v>618</v>
      </c>
      <c r="O179" s="47" t="s">
        <v>619</v>
      </c>
      <c r="P179" s="47" t="s">
        <v>620</v>
      </c>
      <c r="Q179" s="6">
        <v>71.260000000000005</v>
      </c>
      <c r="R179" s="6" t="s">
        <v>67</v>
      </c>
      <c r="S179" s="7" t="s">
        <v>46</v>
      </c>
      <c r="T179" s="5" t="s">
        <v>46</v>
      </c>
      <c r="U179" s="5" t="s">
        <v>46</v>
      </c>
      <c r="V179" s="5" t="s">
        <v>48</v>
      </c>
      <c r="W179" s="8">
        <v>0</v>
      </c>
      <c r="X179" s="8">
        <v>0</v>
      </c>
      <c r="Y179" s="9">
        <v>71.260000000000005</v>
      </c>
      <c r="Z179" s="5"/>
      <c r="AA179" s="10">
        <f>VLOOKUP(C179,[1]Sheet1!$C$2:$X$1165,20,0)</f>
        <v>35.9</v>
      </c>
      <c r="AB179" s="1">
        <v>50.044000000000004</v>
      </c>
      <c r="AC179" s="11">
        <v>50.044000000000004</v>
      </c>
      <c r="AD179" s="1">
        <v>14</v>
      </c>
      <c r="AE179" s="12"/>
    </row>
    <row r="180" spans="1:31" ht="21" x14ac:dyDescent="0.2">
      <c r="A180" s="1">
        <v>179</v>
      </c>
      <c r="B180" s="13" t="s">
        <v>31</v>
      </c>
      <c r="C180" s="21" t="s">
        <v>660</v>
      </c>
      <c r="D180" s="47" t="s">
        <v>661</v>
      </c>
      <c r="E180" s="47" t="s">
        <v>662</v>
      </c>
      <c r="F180" s="47" t="s">
        <v>105</v>
      </c>
      <c r="G180" s="47" t="s">
        <v>613</v>
      </c>
      <c r="H180" s="47" t="s">
        <v>614</v>
      </c>
      <c r="I180" s="47" t="s">
        <v>615</v>
      </c>
      <c r="J180" s="47" t="s">
        <v>614</v>
      </c>
      <c r="K180" s="47" t="s">
        <v>616</v>
      </c>
      <c r="L180" s="47" t="s">
        <v>613</v>
      </c>
      <c r="M180" s="47" t="s">
        <v>617</v>
      </c>
      <c r="N180" s="47" t="s">
        <v>618</v>
      </c>
      <c r="O180" s="47" t="s">
        <v>619</v>
      </c>
      <c r="P180" s="47" t="s">
        <v>620</v>
      </c>
      <c r="Q180" s="6">
        <v>81.81</v>
      </c>
      <c r="R180" s="6" t="s">
        <v>67</v>
      </c>
      <c r="S180" s="7" t="s">
        <v>46</v>
      </c>
      <c r="T180" s="5" t="s">
        <v>47</v>
      </c>
      <c r="U180" s="5" t="s">
        <v>46</v>
      </c>
      <c r="V180" s="5" t="s">
        <v>48</v>
      </c>
      <c r="W180" s="8">
        <v>0</v>
      </c>
      <c r="X180" s="8">
        <v>0</v>
      </c>
      <c r="Y180" s="9">
        <v>81.81</v>
      </c>
      <c r="Z180" s="5"/>
      <c r="AA180" s="10">
        <f>VLOOKUP(C180,[1]Sheet1!$C$2:$X$1165,20,0)</f>
        <v>27.8</v>
      </c>
      <c r="AB180" s="1">
        <v>49.404000000000003</v>
      </c>
      <c r="AC180" s="11">
        <v>49.404000000000003</v>
      </c>
      <c r="AD180" s="1">
        <v>15</v>
      </c>
      <c r="AE180" s="12" t="s">
        <v>49</v>
      </c>
    </row>
    <row r="181" spans="1:31" ht="21" x14ac:dyDescent="0.2">
      <c r="A181" s="1">
        <v>180</v>
      </c>
      <c r="B181" s="13" t="s">
        <v>31</v>
      </c>
      <c r="C181" s="21" t="s">
        <v>663</v>
      </c>
      <c r="D181" s="47" t="s">
        <v>664</v>
      </c>
      <c r="E181" s="47" t="s">
        <v>665</v>
      </c>
      <c r="F181" s="47" t="s">
        <v>105</v>
      </c>
      <c r="G181" s="47" t="s">
        <v>613</v>
      </c>
      <c r="H181" s="47" t="s">
        <v>614</v>
      </c>
      <c r="I181" s="47" t="s">
        <v>615</v>
      </c>
      <c r="J181" s="47" t="s">
        <v>614</v>
      </c>
      <c r="K181" s="47" t="s">
        <v>616</v>
      </c>
      <c r="L181" s="47" t="s">
        <v>613</v>
      </c>
      <c r="M181" s="47" t="s">
        <v>617</v>
      </c>
      <c r="N181" s="47" t="s">
        <v>618</v>
      </c>
      <c r="O181" s="47" t="s">
        <v>619</v>
      </c>
      <c r="P181" s="47" t="s">
        <v>620</v>
      </c>
      <c r="Q181" s="6">
        <v>74.92</v>
      </c>
      <c r="R181" s="6" t="s">
        <v>67</v>
      </c>
      <c r="S181" s="7" t="s">
        <v>46</v>
      </c>
      <c r="T181" s="5" t="s">
        <v>47</v>
      </c>
      <c r="U181" s="5" t="s">
        <v>46</v>
      </c>
      <c r="V181" s="5" t="s">
        <v>48</v>
      </c>
      <c r="W181" s="8">
        <v>0</v>
      </c>
      <c r="X181" s="8">
        <v>0</v>
      </c>
      <c r="Y181" s="9">
        <v>74.92</v>
      </c>
      <c r="Z181" s="5"/>
      <c r="AA181" s="10">
        <f>VLOOKUP(C181,[1]Sheet1!$C$2:$X$1165,20,0)</f>
        <v>28.799999999999997</v>
      </c>
      <c r="AB181" s="1">
        <v>47.248000000000005</v>
      </c>
      <c r="AC181" s="11">
        <v>47.248000000000005</v>
      </c>
      <c r="AD181" s="1">
        <v>16</v>
      </c>
      <c r="AE181" s="12" t="s">
        <v>49</v>
      </c>
    </row>
    <row r="182" spans="1:31" ht="21" x14ac:dyDescent="0.2">
      <c r="A182" s="1">
        <v>181</v>
      </c>
      <c r="B182" s="13" t="s">
        <v>31</v>
      </c>
      <c r="C182" s="21" t="s">
        <v>666</v>
      </c>
      <c r="D182" s="47" t="s">
        <v>667</v>
      </c>
      <c r="E182" s="47" t="s">
        <v>668</v>
      </c>
      <c r="F182" s="47" t="s">
        <v>35</v>
      </c>
      <c r="G182" s="47" t="s">
        <v>613</v>
      </c>
      <c r="H182" s="47" t="s">
        <v>614</v>
      </c>
      <c r="I182" s="47" t="s">
        <v>615</v>
      </c>
      <c r="J182" s="47" t="s">
        <v>614</v>
      </c>
      <c r="K182" s="47" t="s">
        <v>616</v>
      </c>
      <c r="L182" s="47" t="s">
        <v>613</v>
      </c>
      <c r="M182" s="47" t="s">
        <v>617</v>
      </c>
      <c r="N182" s="47" t="s">
        <v>618</v>
      </c>
      <c r="O182" s="47" t="s">
        <v>619</v>
      </c>
      <c r="P182" s="47" t="s">
        <v>620</v>
      </c>
      <c r="Q182" s="6">
        <v>75.39</v>
      </c>
      <c r="R182" s="6" t="s">
        <v>67</v>
      </c>
      <c r="S182" s="7" t="s">
        <v>46</v>
      </c>
      <c r="T182" s="5" t="s">
        <v>46</v>
      </c>
      <c r="U182" s="5" t="s">
        <v>47</v>
      </c>
      <c r="V182" s="5" t="s">
        <v>48</v>
      </c>
      <c r="W182" s="8">
        <v>0</v>
      </c>
      <c r="X182" s="8">
        <v>0</v>
      </c>
      <c r="Y182" s="9">
        <v>75.39</v>
      </c>
      <c r="Z182" s="5"/>
      <c r="AA182" s="10">
        <f>VLOOKUP(C182,[1]Sheet1!$C$2:$X$1165,20,0)</f>
        <v>26.35</v>
      </c>
      <c r="AB182" s="1">
        <v>45.966000000000001</v>
      </c>
      <c r="AC182" s="11">
        <v>45.966000000000001</v>
      </c>
      <c r="AD182" s="1">
        <v>17</v>
      </c>
      <c r="AE182" s="12" t="s">
        <v>225</v>
      </c>
    </row>
    <row r="183" spans="1:31" ht="21" x14ac:dyDescent="0.2">
      <c r="A183" s="1">
        <v>182</v>
      </c>
      <c r="B183" s="13" t="s">
        <v>31</v>
      </c>
      <c r="C183" s="21" t="s">
        <v>669</v>
      </c>
      <c r="D183" s="47" t="s">
        <v>670</v>
      </c>
      <c r="E183" s="47" t="s">
        <v>671</v>
      </c>
      <c r="F183" s="47" t="s">
        <v>105</v>
      </c>
      <c r="G183" s="47" t="s">
        <v>613</v>
      </c>
      <c r="H183" s="47" t="s">
        <v>614</v>
      </c>
      <c r="I183" s="47" t="s">
        <v>615</v>
      </c>
      <c r="J183" s="47" t="s">
        <v>614</v>
      </c>
      <c r="K183" s="47" t="s">
        <v>616</v>
      </c>
      <c r="L183" s="47" t="s">
        <v>613</v>
      </c>
      <c r="M183" s="47" t="s">
        <v>617</v>
      </c>
      <c r="N183" s="47" t="s">
        <v>618</v>
      </c>
      <c r="O183" s="47" t="s">
        <v>619</v>
      </c>
      <c r="P183" s="47" t="s">
        <v>620</v>
      </c>
      <c r="Q183" s="6">
        <v>81.12</v>
      </c>
      <c r="R183" s="6" t="s">
        <v>67</v>
      </c>
      <c r="S183" s="7" t="s">
        <v>46</v>
      </c>
      <c r="T183" s="5" t="s">
        <v>46</v>
      </c>
      <c r="U183" s="5" t="s">
        <v>46</v>
      </c>
      <c r="V183" s="5" t="s">
        <v>48</v>
      </c>
      <c r="W183" s="8">
        <v>0</v>
      </c>
      <c r="X183" s="8">
        <v>0</v>
      </c>
      <c r="Y183" s="9">
        <v>81.12</v>
      </c>
      <c r="Z183" s="5"/>
      <c r="AA183" s="10">
        <f>VLOOKUP(C183,[1]Sheet1!$C$2:$X$1165,20,0)</f>
        <v>0</v>
      </c>
      <c r="AB183" s="1">
        <v>32.448</v>
      </c>
      <c r="AC183" s="11">
        <v>32.448</v>
      </c>
      <c r="AD183" s="1">
        <v>18</v>
      </c>
      <c r="AE183" s="12"/>
    </row>
    <row r="184" spans="1:31" ht="21" x14ac:dyDescent="0.2">
      <c r="A184" s="1">
        <v>183</v>
      </c>
      <c r="B184" s="13" t="s">
        <v>31</v>
      </c>
      <c r="C184" s="21" t="s">
        <v>672</v>
      </c>
      <c r="D184" s="47" t="s">
        <v>673</v>
      </c>
      <c r="E184" s="47" t="s">
        <v>674</v>
      </c>
      <c r="F184" s="47" t="s">
        <v>105</v>
      </c>
      <c r="G184" s="47" t="s">
        <v>613</v>
      </c>
      <c r="H184" s="47" t="s">
        <v>614</v>
      </c>
      <c r="I184" s="47" t="s">
        <v>615</v>
      </c>
      <c r="J184" s="47" t="s">
        <v>614</v>
      </c>
      <c r="K184" s="47" t="s">
        <v>616</v>
      </c>
      <c r="L184" s="47" t="s">
        <v>613</v>
      </c>
      <c r="M184" s="47" t="s">
        <v>617</v>
      </c>
      <c r="N184" s="47" t="s">
        <v>618</v>
      </c>
      <c r="O184" s="47" t="s">
        <v>619</v>
      </c>
      <c r="P184" s="47" t="s">
        <v>620</v>
      </c>
      <c r="Q184" s="5" t="s">
        <v>675</v>
      </c>
      <c r="R184" s="6" t="s">
        <v>67</v>
      </c>
      <c r="S184" s="7" t="s">
        <v>46</v>
      </c>
      <c r="T184" s="5" t="s">
        <v>47</v>
      </c>
      <c r="U184" s="5" t="s">
        <v>46</v>
      </c>
      <c r="V184" s="5" t="s">
        <v>48</v>
      </c>
      <c r="W184" s="8">
        <v>0</v>
      </c>
      <c r="X184" s="8">
        <v>0</v>
      </c>
      <c r="Y184" s="9">
        <v>79.819999999999993</v>
      </c>
      <c r="Z184" s="5"/>
      <c r="AA184" s="10">
        <f>VLOOKUP(C184,[1]Sheet1!$C$2:$X$1165,20,0)</f>
        <v>0</v>
      </c>
      <c r="AB184" s="1">
        <v>31.927999999999997</v>
      </c>
      <c r="AC184" s="11">
        <v>31.927999999999997</v>
      </c>
      <c r="AD184" s="1">
        <v>19</v>
      </c>
      <c r="AE184" s="12"/>
    </row>
    <row r="185" spans="1:31" ht="21" x14ac:dyDescent="0.2">
      <c r="A185" s="1">
        <v>184</v>
      </c>
      <c r="B185" s="13" t="s">
        <v>31</v>
      </c>
      <c r="C185" s="21" t="s">
        <v>676</v>
      </c>
      <c r="D185" s="47" t="s">
        <v>677</v>
      </c>
      <c r="E185" s="47" t="s">
        <v>678</v>
      </c>
      <c r="F185" s="47" t="s">
        <v>105</v>
      </c>
      <c r="G185" s="47" t="s">
        <v>613</v>
      </c>
      <c r="H185" s="47" t="s">
        <v>614</v>
      </c>
      <c r="I185" s="47" t="s">
        <v>615</v>
      </c>
      <c r="J185" s="47" t="s">
        <v>614</v>
      </c>
      <c r="K185" s="47" t="s">
        <v>616</v>
      </c>
      <c r="L185" s="47" t="s">
        <v>613</v>
      </c>
      <c r="M185" s="47" t="s">
        <v>617</v>
      </c>
      <c r="N185" s="47" t="s">
        <v>618</v>
      </c>
      <c r="O185" s="47" t="s">
        <v>619</v>
      </c>
      <c r="P185" s="47" t="s">
        <v>620</v>
      </c>
      <c r="Q185" s="6">
        <v>73.64</v>
      </c>
      <c r="R185" s="6" t="s">
        <v>67</v>
      </c>
      <c r="S185" s="7" t="s">
        <v>46</v>
      </c>
      <c r="T185" s="5" t="s">
        <v>47</v>
      </c>
      <c r="U185" s="5" t="s">
        <v>46</v>
      </c>
      <c r="V185" s="5" t="s">
        <v>48</v>
      </c>
      <c r="W185" s="8">
        <v>0</v>
      </c>
      <c r="X185" s="8">
        <v>0</v>
      </c>
      <c r="Y185" s="9">
        <v>73.64</v>
      </c>
      <c r="Z185" s="5"/>
      <c r="AA185" s="10">
        <f>VLOOKUP(C185,[1]Sheet1!$C$2:$X$1165,20,0)</f>
        <v>0</v>
      </c>
      <c r="AB185" s="1">
        <v>29.456000000000003</v>
      </c>
      <c r="AC185" s="11">
        <v>29.456000000000003</v>
      </c>
      <c r="AD185" s="1">
        <v>20</v>
      </c>
      <c r="AE185" s="12"/>
    </row>
    <row r="186" spans="1:31" ht="21" x14ac:dyDescent="0.2">
      <c r="A186" s="1">
        <v>185</v>
      </c>
      <c r="B186" s="13" t="s">
        <v>31</v>
      </c>
      <c r="C186" s="5" t="s">
        <v>679</v>
      </c>
      <c r="D186" s="47" t="s">
        <v>680</v>
      </c>
      <c r="E186" s="47" t="s">
        <v>681</v>
      </c>
      <c r="F186" s="47" t="s">
        <v>105</v>
      </c>
      <c r="G186" s="47" t="s">
        <v>682</v>
      </c>
      <c r="H186" s="47" t="s">
        <v>683</v>
      </c>
      <c r="I186" s="47" t="s">
        <v>684</v>
      </c>
      <c r="J186" s="47" t="s">
        <v>683</v>
      </c>
      <c r="K186" s="47" t="s">
        <v>685</v>
      </c>
      <c r="L186" s="47" t="s">
        <v>682</v>
      </c>
      <c r="M186" s="47" t="s">
        <v>686</v>
      </c>
      <c r="N186" s="47" t="s">
        <v>687</v>
      </c>
      <c r="O186" s="47" t="s">
        <v>688</v>
      </c>
      <c r="P186" s="47" t="s">
        <v>689</v>
      </c>
      <c r="Q186" s="6">
        <v>86.41</v>
      </c>
      <c r="R186" s="6" t="s">
        <v>67</v>
      </c>
      <c r="S186" s="7" t="s">
        <v>46</v>
      </c>
      <c r="T186" s="5" t="s">
        <v>46</v>
      </c>
      <c r="U186" s="5" t="s">
        <v>46</v>
      </c>
      <c r="V186" s="5" t="s">
        <v>48</v>
      </c>
      <c r="W186" s="8">
        <v>0</v>
      </c>
      <c r="X186" s="8">
        <v>0</v>
      </c>
      <c r="Y186" s="9">
        <v>86.41</v>
      </c>
      <c r="Z186" s="5"/>
      <c r="AA186" s="10">
        <f>VLOOKUP(C186,[1]Sheet1!$C$2:$X$1165,20,0)</f>
        <v>76.800000000000011</v>
      </c>
      <c r="AB186" s="1">
        <v>80.644000000000005</v>
      </c>
      <c r="AC186" s="11">
        <v>80.644000000000005</v>
      </c>
      <c r="AD186" s="1">
        <v>1</v>
      </c>
      <c r="AE186" s="12" t="s">
        <v>69</v>
      </c>
    </row>
    <row r="187" spans="1:31" ht="21" x14ac:dyDescent="0.2">
      <c r="A187" s="1">
        <v>186</v>
      </c>
      <c r="B187" s="13" t="s">
        <v>31</v>
      </c>
      <c r="C187" s="5" t="s">
        <v>690</v>
      </c>
      <c r="D187" s="47" t="s">
        <v>691</v>
      </c>
      <c r="E187" s="47" t="s">
        <v>692</v>
      </c>
      <c r="F187" s="47" t="s">
        <v>35</v>
      </c>
      <c r="G187" s="47" t="s">
        <v>682</v>
      </c>
      <c r="H187" s="47" t="s">
        <v>683</v>
      </c>
      <c r="I187" s="47" t="s">
        <v>684</v>
      </c>
      <c r="J187" s="47" t="s">
        <v>683</v>
      </c>
      <c r="K187" s="47" t="s">
        <v>685</v>
      </c>
      <c r="L187" s="47" t="s">
        <v>682</v>
      </c>
      <c r="M187" s="47" t="s">
        <v>686</v>
      </c>
      <c r="N187" s="47" t="s">
        <v>687</v>
      </c>
      <c r="O187" s="47" t="s">
        <v>688</v>
      </c>
      <c r="P187" s="47" t="s">
        <v>689</v>
      </c>
      <c r="Q187" s="6">
        <v>85.55</v>
      </c>
      <c r="R187" s="6" t="s">
        <v>67</v>
      </c>
      <c r="S187" s="7" t="s">
        <v>46</v>
      </c>
      <c r="T187" s="5" t="s">
        <v>46</v>
      </c>
      <c r="U187" s="5" t="s">
        <v>47</v>
      </c>
      <c r="V187" s="5" t="s">
        <v>48</v>
      </c>
      <c r="W187" s="8">
        <v>0</v>
      </c>
      <c r="X187" s="8">
        <v>0</v>
      </c>
      <c r="Y187" s="9">
        <v>85.55</v>
      </c>
      <c r="Z187" s="5"/>
      <c r="AA187" s="10">
        <f>VLOOKUP(C187,[1]Sheet1!$C$2:$X$1165,20,0)</f>
        <v>70.7</v>
      </c>
      <c r="AB187" s="1">
        <v>76.64</v>
      </c>
      <c r="AC187" s="11">
        <v>76.64</v>
      </c>
      <c r="AD187" s="1">
        <v>2</v>
      </c>
      <c r="AE187" s="12" t="s">
        <v>225</v>
      </c>
    </row>
    <row r="188" spans="1:31" ht="21" x14ac:dyDescent="0.2">
      <c r="A188" s="1">
        <v>187</v>
      </c>
      <c r="B188" s="13" t="s">
        <v>31</v>
      </c>
      <c r="C188" s="5" t="s">
        <v>693</v>
      </c>
      <c r="D188" s="47" t="s">
        <v>694</v>
      </c>
      <c r="E188" s="47" t="s">
        <v>695</v>
      </c>
      <c r="F188" s="47" t="s">
        <v>35</v>
      </c>
      <c r="G188" s="47" t="s">
        <v>682</v>
      </c>
      <c r="H188" s="47" t="s">
        <v>683</v>
      </c>
      <c r="I188" s="47" t="s">
        <v>684</v>
      </c>
      <c r="J188" s="47" t="s">
        <v>683</v>
      </c>
      <c r="K188" s="47" t="s">
        <v>685</v>
      </c>
      <c r="L188" s="47" t="s">
        <v>682</v>
      </c>
      <c r="M188" s="47" t="s">
        <v>686</v>
      </c>
      <c r="N188" s="47" t="s">
        <v>687</v>
      </c>
      <c r="O188" s="47" t="s">
        <v>688</v>
      </c>
      <c r="P188" s="47" t="s">
        <v>689</v>
      </c>
      <c r="Q188" s="6">
        <v>83.83</v>
      </c>
      <c r="R188" s="6" t="s">
        <v>67</v>
      </c>
      <c r="S188" s="7" t="s">
        <v>46</v>
      </c>
      <c r="T188" s="5" t="s">
        <v>46</v>
      </c>
      <c r="U188" s="5" t="s">
        <v>47</v>
      </c>
      <c r="V188" s="5" t="s">
        <v>48</v>
      </c>
      <c r="W188" s="8">
        <v>0</v>
      </c>
      <c r="X188" s="8">
        <v>0</v>
      </c>
      <c r="Y188" s="9">
        <v>83.83</v>
      </c>
      <c r="Z188" s="5"/>
      <c r="AA188" s="10">
        <f>VLOOKUP(C188,[1]Sheet1!$C$2:$X$1165,20,0)</f>
        <v>68.8</v>
      </c>
      <c r="AB188" s="1">
        <v>74.811999999999998</v>
      </c>
      <c r="AC188" s="11">
        <v>74.811999999999998</v>
      </c>
      <c r="AD188" s="1">
        <v>3</v>
      </c>
      <c r="AE188" s="12" t="s">
        <v>69</v>
      </c>
    </row>
    <row r="189" spans="1:31" ht="21" x14ac:dyDescent="0.2">
      <c r="A189" s="1">
        <v>188</v>
      </c>
      <c r="B189" s="13" t="s">
        <v>31</v>
      </c>
      <c r="C189" s="5" t="s">
        <v>696</v>
      </c>
      <c r="D189" s="47" t="s">
        <v>697</v>
      </c>
      <c r="E189" s="47" t="s">
        <v>698</v>
      </c>
      <c r="F189" s="47" t="s">
        <v>35</v>
      </c>
      <c r="G189" s="47" t="s">
        <v>682</v>
      </c>
      <c r="H189" s="47" t="s">
        <v>683</v>
      </c>
      <c r="I189" s="47" t="s">
        <v>684</v>
      </c>
      <c r="J189" s="47" t="s">
        <v>683</v>
      </c>
      <c r="K189" s="47" t="s">
        <v>685</v>
      </c>
      <c r="L189" s="47" t="s">
        <v>682</v>
      </c>
      <c r="M189" s="47" t="s">
        <v>686</v>
      </c>
      <c r="N189" s="47" t="s">
        <v>687</v>
      </c>
      <c r="O189" s="47" t="s">
        <v>688</v>
      </c>
      <c r="P189" s="47" t="s">
        <v>689</v>
      </c>
      <c r="Q189" s="6">
        <v>83.48</v>
      </c>
      <c r="R189" s="6" t="s">
        <v>67</v>
      </c>
      <c r="S189" s="7" t="s">
        <v>46</v>
      </c>
      <c r="T189" s="5" t="s">
        <v>46</v>
      </c>
      <c r="U189" s="5" t="s">
        <v>46</v>
      </c>
      <c r="V189" s="5" t="s">
        <v>48</v>
      </c>
      <c r="W189" s="8">
        <v>0</v>
      </c>
      <c r="X189" s="8">
        <v>0</v>
      </c>
      <c r="Y189" s="9">
        <v>83.48</v>
      </c>
      <c r="Z189" s="5"/>
      <c r="AA189" s="10">
        <f>VLOOKUP(C189,[1]Sheet1!$C$2:$X$1165,20,0)</f>
        <v>67.399999999999991</v>
      </c>
      <c r="AB189" s="1">
        <v>73.831999999999994</v>
      </c>
      <c r="AC189" s="11">
        <v>73.831999999999994</v>
      </c>
      <c r="AD189" s="1">
        <v>4</v>
      </c>
      <c r="AE189" s="12" t="s">
        <v>69</v>
      </c>
    </row>
    <row r="190" spans="1:31" ht="21" x14ac:dyDescent="0.2">
      <c r="A190" s="1">
        <v>189</v>
      </c>
      <c r="B190" s="13" t="s">
        <v>31</v>
      </c>
      <c r="C190" s="5" t="s">
        <v>699</v>
      </c>
      <c r="D190" s="47" t="s">
        <v>700</v>
      </c>
      <c r="E190" s="47" t="s">
        <v>701</v>
      </c>
      <c r="F190" s="47" t="s">
        <v>35</v>
      </c>
      <c r="G190" s="47" t="s">
        <v>682</v>
      </c>
      <c r="H190" s="47" t="s">
        <v>683</v>
      </c>
      <c r="I190" s="47" t="s">
        <v>684</v>
      </c>
      <c r="J190" s="47" t="s">
        <v>683</v>
      </c>
      <c r="K190" s="47" t="s">
        <v>685</v>
      </c>
      <c r="L190" s="47" t="s">
        <v>682</v>
      </c>
      <c r="M190" s="47" t="s">
        <v>686</v>
      </c>
      <c r="N190" s="47" t="s">
        <v>687</v>
      </c>
      <c r="O190" s="47" t="s">
        <v>688</v>
      </c>
      <c r="P190" s="47" t="s">
        <v>689</v>
      </c>
      <c r="Q190" s="6">
        <v>84.74</v>
      </c>
      <c r="R190" s="6" t="s">
        <v>67</v>
      </c>
      <c r="S190" s="7" t="s">
        <v>46</v>
      </c>
      <c r="T190" s="5" t="s">
        <v>46</v>
      </c>
      <c r="U190" s="5" t="s">
        <v>46</v>
      </c>
      <c r="V190" s="5" t="s">
        <v>48</v>
      </c>
      <c r="W190" s="8">
        <v>0</v>
      </c>
      <c r="X190" s="8">
        <v>0</v>
      </c>
      <c r="Y190" s="9">
        <v>84.74</v>
      </c>
      <c r="Z190" s="5"/>
      <c r="AA190" s="10">
        <f>VLOOKUP(C190,[1]Sheet1!$C$2:$X$1165,20,0)</f>
        <v>65.599999999999994</v>
      </c>
      <c r="AB190" s="1">
        <v>73.256</v>
      </c>
      <c r="AC190" s="11">
        <v>73.256</v>
      </c>
      <c r="AD190" s="1">
        <v>5</v>
      </c>
      <c r="AE190" s="12" t="s">
        <v>69</v>
      </c>
    </row>
    <row r="191" spans="1:31" ht="21" x14ac:dyDescent="0.2">
      <c r="A191" s="1">
        <v>190</v>
      </c>
      <c r="B191" s="13" t="s">
        <v>31</v>
      </c>
      <c r="C191" s="5" t="s">
        <v>702</v>
      </c>
      <c r="D191" s="47" t="s">
        <v>703</v>
      </c>
      <c r="E191" s="47" t="s">
        <v>704</v>
      </c>
      <c r="F191" s="47" t="s">
        <v>35</v>
      </c>
      <c r="G191" s="47" t="s">
        <v>682</v>
      </c>
      <c r="H191" s="47" t="s">
        <v>683</v>
      </c>
      <c r="I191" s="47" t="s">
        <v>684</v>
      </c>
      <c r="J191" s="47" t="s">
        <v>683</v>
      </c>
      <c r="K191" s="47" t="s">
        <v>685</v>
      </c>
      <c r="L191" s="47" t="s">
        <v>682</v>
      </c>
      <c r="M191" s="47" t="s">
        <v>686</v>
      </c>
      <c r="N191" s="47" t="s">
        <v>687</v>
      </c>
      <c r="O191" s="47" t="s">
        <v>688</v>
      </c>
      <c r="P191" s="47" t="s">
        <v>689</v>
      </c>
      <c r="Q191" s="6">
        <v>81.77</v>
      </c>
      <c r="R191" s="6" t="s">
        <v>67</v>
      </c>
      <c r="S191" s="7" t="s">
        <v>46</v>
      </c>
      <c r="T191" s="5" t="s">
        <v>46</v>
      </c>
      <c r="U191" s="5" t="s">
        <v>46</v>
      </c>
      <c r="V191" s="5" t="s">
        <v>48</v>
      </c>
      <c r="W191" s="8">
        <v>0</v>
      </c>
      <c r="X191" s="8">
        <v>0</v>
      </c>
      <c r="Y191" s="9">
        <v>81.77</v>
      </c>
      <c r="Z191" s="5"/>
      <c r="AA191" s="10">
        <f>VLOOKUP(C191,[1]Sheet1!$C$2:$X$1165,20,0)</f>
        <v>66.7</v>
      </c>
      <c r="AB191" s="1">
        <v>72.728000000000009</v>
      </c>
      <c r="AC191" s="11">
        <v>72.728000000000009</v>
      </c>
      <c r="AD191" s="1">
        <v>6</v>
      </c>
      <c r="AE191" s="12" t="s">
        <v>69</v>
      </c>
    </row>
    <row r="192" spans="1:31" ht="21" x14ac:dyDescent="0.2">
      <c r="A192" s="1">
        <v>191</v>
      </c>
      <c r="B192" s="13" t="s">
        <v>31</v>
      </c>
      <c r="C192" s="5" t="s">
        <v>705</v>
      </c>
      <c r="D192" s="47" t="s">
        <v>706</v>
      </c>
      <c r="E192" s="47" t="s">
        <v>707</v>
      </c>
      <c r="F192" s="47" t="s">
        <v>35</v>
      </c>
      <c r="G192" s="47" t="s">
        <v>682</v>
      </c>
      <c r="H192" s="47" t="s">
        <v>683</v>
      </c>
      <c r="I192" s="47" t="s">
        <v>684</v>
      </c>
      <c r="J192" s="47" t="s">
        <v>683</v>
      </c>
      <c r="K192" s="47" t="s">
        <v>685</v>
      </c>
      <c r="L192" s="47" t="s">
        <v>682</v>
      </c>
      <c r="M192" s="47" t="s">
        <v>686</v>
      </c>
      <c r="N192" s="47" t="s">
        <v>687</v>
      </c>
      <c r="O192" s="47" t="s">
        <v>688</v>
      </c>
      <c r="P192" s="47" t="s">
        <v>689</v>
      </c>
      <c r="Q192" s="6">
        <v>82.84</v>
      </c>
      <c r="R192" s="6" t="s">
        <v>67</v>
      </c>
      <c r="S192" s="7" t="s">
        <v>46</v>
      </c>
      <c r="T192" s="5" t="s">
        <v>46</v>
      </c>
      <c r="U192" s="5" t="s">
        <v>46</v>
      </c>
      <c r="V192" s="5" t="s">
        <v>48</v>
      </c>
      <c r="W192" s="8">
        <v>0</v>
      </c>
      <c r="X192" s="8">
        <v>0</v>
      </c>
      <c r="Y192" s="9">
        <v>82.84</v>
      </c>
      <c r="Z192" s="5"/>
      <c r="AA192" s="10">
        <f>VLOOKUP(C192,[1]Sheet1!$C$2:$X$1165,20,0)</f>
        <v>64.099999999999994</v>
      </c>
      <c r="AB192" s="1">
        <v>71.596000000000004</v>
      </c>
      <c r="AC192" s="11">
        <v>71.596000000000004</v>
      </c>
      <c r="AD192" s="1">
        <v>7</v>
      </c>
      <c r="AE192" s="12" t="s">
        <v>69</v>
      </c>
    </row>
    <row r="193" spans="1:31" ht="21" x14ac:dyDescent="0.2">
      <c r="A193" s="1">
        <v>192</v>
      </c>
      <c r="B193" s="13" t="s">
        <v>31</v>
      </c>
      <c r="C193" s="5" t="s">
        <v>708</v>
      </c>
      <c r="D193" s="47" t="s">
        <v>709</v>
      </c>
      <c r="E193" s="47" t="s">
        <v>710</v>
      </c>
      <c r="F193" s="47" t="s">
        <v>35</v>
      </c>
      <c r="G193" s="47" t="s">
        <v>682</v>
      </c>
      <c r="H193" s="47" t="s">
        <v>683</v>
      </c>
      <c r="I193" s="47" t="s">
        <v>684</v>
      </c>
      <c r="J193" s="47" t="s">
        <v>683</v>
      </c>
      <c r="K193" s="47" t="s">
        <v>685</v>
      </c>
      <c r="L193" s="47" t="s">
        <v>682</v>
      </c>
      <c r="M193" s="47" t="s">
        <v>686</v>
      </c>
      <c r="N193" s="47" t="s">
        <v>687</v>
      </c>
      <c r="O193" s="47" t="s">
        <v>688</v>
      </c>
      <c r="P193" s="47" t="s">
        <v>689</v>
      </c>
      <c r="Q193" s="6">
        <v>78.260000000000005</v>
      </c>
      <c r="R193" s="6" t="s">
        <v>67</v>
      </c>
      <c r="S193" s="7" t="s">
        <v>46</v>
      </c>
      <c r="T193" s="5" t="s">
        <v>46</v>
      </c>
      <c r="U193" s="5" t="s">
        <v>46</v>
      </c>
      <c r="V193" s="5" t="s">
        <v>48</v>
      </c>
      <c r="W193" s="8">
        <v>0</v>
      </c>
      <c r="X193" s="8">
        <v>0</v>
      </c>
      <c r="Y193" s="9">
        <v>78.260000000000005</v>
      </c>
      <c r="Z193" s="5"/>
      <c r="AA193" s="10">
        <f>VLOOKUP(C193,[1]Sheet1!$C$2:$X$1165,20,0)</f>
        <v>66.400000000000006</v>
      </c>
      <c r="AB193" s="1">
        <v>71.144000000000005</v>
      </c>
      <c r="AC193" s="11">
        <v>71.144000000000005</v>
      </c>
      <c r="AD193" s="1">
        <v>8</v>
      </c>
      <c r="AE193" s="12" t="s">
        <v>69</v>
      </c>
    </row>
    <row r="194" spans="1:31" ht="21" x14ac:dyDescent="0.2">
      <c r="A194" s="1">
        <v>193</v>
      </c>
      <c r="B194" s="13" t="s">
        <v>31</v>
      </c>
      <c r="C194" s="5" t="s">
        <v>711</v>
      </c>
      <c r="D194" s="47" t="s">
        <v>712</v>
      </c>
      <c r="E194" s="47" t="s">
        <v>713</v>
      </c>
      <c r="F194" s="47" t="s">
        <v>35</v>
      </c>
      <c r="G194" s="47" t="s">
        <v>682</v>
      </c>
      <c r="H194" s="47" t="s">
        <v>683</v>
      </c>
      <c r="I194" s="47" t="s">
        <v>684</v>
      </c>
      <c r="J194" s="47" t="s">
        <v>683</v>
      </c>
      <c r="K194" s="47" t="s">
        <v>685</v>
      </c>
      <c r="L194" s="47" t="s">
        <v>682</v>
      </c>
      <c r="M194" s="47" t="s">
        <v>686</v>
      </c>
      <c r="N194" s="47" t="s">
        <v>687</v>
      </c>
      <c r="O194" s="47" t="s">
        <v>688</v>
      </c>
      <c r="P194" s="47" t="s">
        <v>689</v>
      </c>
      <c r="Q194" s="6">
        <v>72.66</v>
      </c>
      <c r="R194" s="6" t="s">
        <v>67</v>
      </c>
      <c r="S194" s="7" t="s">
        <v>46</v>
      </c>
      <c r="T194" s="5" t="s">
        <v>46</v>
      </c>
      <c r="U194" s="5" t="s">
        <v>46</v>
      </c>
      <c r="V194" s="5" t="s">
        <v>229</v>
      </c>
      <c r="W194" s="8">
        <v>0</v>
      </c>
      <c r="X194" s="8">
        <v>3</v>
      </c>
      <c r="Y194" s="9">
        <v>75.66</v>
      </c>
      <c r="Z194" s="5"/>
      <c r="AA194" s="10">
        <f>VLOOKUP(C194,[1]Sheet1!$C$2:$X$1165,20,0)</f>
        <v>67.800000000000011</v>
      </c>
      <c r="AB194" s="1">
        <v>70.944000000000003</v>
      </c>
      <c r="AC194" s="11">
        <v>70.944000000000003</v>
      </c>
      <c r="AD194" s="1">
        <v>9</v>
      </c>
      <c r="AE194" s="12" t="s">
        <v>69</v>
      </c>
    </row>
    <row r="195" spans="1:31" ht="21" x14ac:dyDescent="0.2">
      <c r="A195" s="1">
        <v>194</v>
      </c>
      <c r="B195" s="13" t="s">
        <v>31</v>
      </c>
      <c r="C195" s="5" t="s">
        <v>714</v>
      </c>
      <c r="D195" s="47" t="s">
        <v>715</v>
      </c>
      <c r="E195" s="47" t="s">
        <v>716</v>
      </c>
      <c r="F195" s="47" t="s">
        <v>35</v>
      </c>
      <c r="G195" s="47" t="s">
        <v>682</v>
      </c>
      <c r="H195" s="47" t="s">
        <v>683</v>
      </c>
      <c r="I195" s="47" t="s">
        <v>684</v>
      </c>
      <c r="J195" s="47" t="s">
        <v>683</v>
      </c>
      <c r="K195" s="47" t="s">
        <v>685</v>
      </c>
      <c r="L195" s="47" t="s">
        <v>682</v>
      </c>
      <c r="M195" s="47" t="s">
        <v>686</v>
      </c>
      <c r="N195" s="47" t="s">
        <v>687</v>
      </c>
      <c r="O195" s="47" t="s">
        <v>688</v>
      </c>
      <c r="P195" s="47" t="s">
        <v>689</v>
      </c>
      <c r="Q195" s="6">
        <v>81.760000000000005</v>
      </c>
      <c r="R195" s="6" t="s">
        <v>67</v>
      </c>
      <c r="S195" s="7" t="s">
        <v>46</v>
      </c>
      <c r="T195" s="5" t="s">
        <v>46</v>
      </c>
      <c r="U195" s="5" t="s">
        <v>46</v>
      </c>
      <c r="V195" s="5" t="s">
        <v>141</v>
      </c>
      <c r="W195" s="8">
        <v>3</v>
      </c>
      <c r="X195" s="8">
        <v>0</v>
      </c>
      <c r="Y195" s="9">
        <v>81.760000000000005</v>
      </c>
      <c r="Z195" s="5"/>
      <c r="AA195" s="10">
        <f>VLOOKUP(C195,[1]Sheet1!$C$2:$X$1165,20,0)</f>
        <v>58.5</v>
      </c>
      <c r="AB195" s="1">
        <v>67.804000000000002</v>
      </c>
      <c r="AC195" s="11">
        <v>70.804000000000002</v>
      </c>
      <c r="AD195" s="1">
        <v>10</v>
      </c>
      <c r="AE195" s="12" t="s">
        <v>69</v>
      </c>
    </row>
    <row r="196" spans="1:31" ht="21" x14ac:dyDescent="0.2">
      <c r="A196" s="1">
        <v>195</v>
      </c>
      <c r="B196" s="13" t="s">
        <v>31</v>
      </c>
      <c r="C196" s="5" t="s">
        <v>717</v>
      </c>
      <c r="D196" s="47" t="s">
        <v>718</v>
      </c>
      <c r="E196" s="47" t="s">
        <v>719</v>
      </c>
      <c r="F196" s="47" t="s">
        <v>35</v>
      </c>
      <c r="G196" s="47" t="s">
        <v>682</v>
      </c>
      <c r="H196" s="47" t="s">
        <v>683</v>
      </c>
      <c r="I196" s="47" t="s">
        <v>684</v>
      </c>
      <c r="J196" s="47" t="s">
        <v>683</v>
      </c>
      <c r="K196" s="47" t="s">
        <v>685</v>
      </c>
      <c r="L196" s="47" t="s">
        <v>682</v>
      </c>
      <c r="M196" s="47" t="s">
        <v>686</v>
      </c>
      <c r="N196" s="47" t="s">
        <v>687</v>
      </c>
      <c r="O196" s="47" t="s">
        <v>688</v>
      </c>
      <c r="P196" s="47" t="s">
        <v>689</v>
      </c>
      <c r="Q196" s="6">
        <v>78.09</v>
      </c>
      <c r="R196" s="6" t="s">
        <v>67</v>
      </c>
      <c r="S196" s="7" t="s">
        <v>46</v>
      </c>
      <c r="T196" s="5" t="s">
        <v>46</v>
      </c>
      <c r="U196" s="5" t="s">
        <v>46</v>
      </c>
      <c r="V196" s="5" t="s">
        <v>48</v>
      </c>
      <c r="W196" s="8">
        <v>0</v>
      </c>
      <c r="X196" s="8">
        <v>0</v>
      </c>
      <c r="Y196" s="9">
        <v>78.09</v>
      </c>
      <c r="Z196" s="5"/>
      <c r="AA196" s="10">
        <f>VLOOKUP(C196,[1]Sheet1!$C$2:$X$1165,20,0)</f>
        <v>65.900000000000006</v>
      </c>
      <c r="AB196" s="1">
        <v>70.77600000000001</v>
      </c>
      <c r="AC196" s="11">
        <v>70.77600000000001</v>
      </c>
      <c r="AD196" s="1">
        <v>11</v>
      </c>
      <c r="AE196" s="12" t="s">
        <v>69</v>
      </c>
    </row>
    <row r="197" spans="1:31" ht="21" x14ac:dyDescent="0.2">
      <c r="A197" s="1">
        <v>196</v>
      </c>
      <c r="B197" s="13" t="s">
        <v>31</v>
      </c>
      <c r="C197" s="5" t="s">
        <v>720</v>
      </c>
      <c r="D197" s="47" t="s">
        <v>721</v>
      </c>
      <c r="E197" s="47" t="s">
        <v>722</v>
      </c>
      <c r="F197" s="47" t="s">
        <v>105</v>
      </c>
      <c r="G197" s="47" t="s">
        <v>682</v>
      </c>
      <c r="H197" s="47" t="s">
        <v>683</v>
      </c>
      <c r="I197" s="47" t="s">
        <v>684</v>
      </c>
      <c r="J197" s="47" t="s">
        <v>683</v>
      </c>
      <c r="K197" s="47" t="s">
        <v>685</v>
      </c>
      <c r="L197" s="47" t="s">
        <v>682</v>
      </c>
      <c r="M197" s="47" t="s">
        <v>686</v>
      </c>
      <c r="N197" s="47" t="s">
        <v>687</v>
      </c>
      <c r="O197" s="47" t="s">
        <v>688</v>
      </c>
      <c r="P197" s="47" t="s">
        <v>689</v>
      </c>
      <c r="Q197" s="6">
        <v>81.83</v>
      </c>
      <c r="R197" s="6" t="s">
        <v>67</v>
      </c>
      <c r="S197" s="7" t="s">
        <v>46</v>
      </c>
      <c r="T197" s="5" t="s">
        <v>46</v>
      </c>
      <c r="U197" s="5" t="s">
        <v>46</v>
      </c>
      <c r="V197" s="5" t="s">
        <v>48</v>
      </c>
      <c r="W197" s="8">
        <v>0</v>
      </c>
      <c r="X197" s="8">
        <v>0</v>
      </c>
      <c r="Y197" s="9">
        <v>81.83</v>
      </c>
      <c r="Z197" s="5"/>
      <c r="AA197" s="10">
        <f>VLOOKUP(C197,[1]Sheet1!$C$2:$X$1165,20,0)</f>
        <v>63.3</v>
      </c>
      <c r="AB197" s="1">
        <v>70.711999999999989</v>
      </c>
      <c r="AC197" s="11">
        <v>70.711999999999989</v>
      </c>
      <c r="AD197" s="1">
        <v>12</v>
      </c>
      <c r="AE197" s="12" t="s">
        <v>69</v>
      </c>
    </row>
    <row r="198" spans="1:31" ht="21" x14ac:dyDescent="0.2">
      <c r="A198" s="1">
        <v>197</v>
      </c>
      <c r="B198" s="13" t="s">
        <v>31</v>
      </c>
      <c r="C198" s="5" t="s">
        <v>723</v>
      </c>
      <c r="D198" s="47" t="s">
        <v>724</v>
      </c>
      <c r="E198" s="47" t="s">
        <v>725</v>
      </c>
      <c r="F198" s="47" t="s">
        <v>35</v>
      </c>
      <c r="G198" s="47" t="s">
        <v>682</v>
      </c>
      <c r="H198" s="47" t="s">
        <v>683</v>
      </c>
      <c r="I198" s="47" t="s">
        <v>684</v>
      </c>
      <c r="J198" s="47" t="s">
        <v>683</v>
      </c>
      <c r="K198" s="47" t="s">
        <v>685</v>
      </c>
      <c r="L198" s="47" t="s">
        <v>682</v>
      </c>
      <c r="M198" s="47" t="s">
        <v>686</v>
      </c>
      <c r="N198" s="47" t="s">
        <v>687</v>
      </c>
      <c r="O198" s="47" t="s">
        <v>688</v>
      </c>
      <c r="P198" s="47" t="s">
        <v>689</v>
      </c>
      <c r="Q198" s="6">
        <v>82.05</v>
      </c>
      <c r="R198" s="6" t="s">
        <v>67</v>
      </c>
      <c r="S198" s="7" t="s">
        <v>46</v>
      </c>
      <c r="T198" s="5" t="s">
        <v>46</v>
      </c>
      <c r="U198" s="5" t="s">
        <v>46</v>
      </c>
      <c r="V198" s="5" t="s">
        <v>48</v>
      </c>
      <c r="W198" s="8">
        <v>0</v>
      </c>
      <c r="X198" s="8">
        <v>0</v>
      </c>
      <c r="Y198" s="9">
        <v>82.05</v>
      </c>
      <c r="Z198" s="5"/>
      <c r="AA198" s="10">
        <f>VLOOKUP(C198,[1]Sheet1!$C$2:$X$1165,20,0)</f>
        <v>62.6</v>
      </c>
      <c r="AB198" s="1">
        <v>70.38</v>
      </c>
      <c r="AC198" s="11">
        <v>70.38</v>
      </c>
      <c r="AD198" s="1">
        <v>13</v>
      </c>
      <c r="AE198" s="12" t="s">
        <v>69</v>
      </c>
    </row>
    <row r="199" spans="1:31" ht="21" x14ac:dyDescent="0.2">
      <c r="A199" s="1">
        <v>198</v>
      </c>
      <c r="B199" s="13" t="s">
        <v>31</v>
      </c>
      <c r="C199" s="5" t="s">
        <v>726</v>
      </c>
      <c r="D199" s="47" t="s">
        <v>727</v>
      </c>
      <c r="E199" s="47" t="s">
        <v>728</v>
      </c>
      <c r="F199" s="47" t="s">
        <v>35</v>
      </c>
      <c r="G199" s="47" t="s">
        <v>682</v>
      </c>
      <c r="H199" s="47" t="s">
        <v>683</v>
      </c>
      <c r="I199" s="47" t="s">
        <v>684</v>
      </c>
      <c r="J199" s="47" t="s">
        <v>683</v>
      </c>
      <c r="K199" s="47" t="s">
        <v>685</v>
      </c>
      <c r="L199" s="47" t="s">
        <v>682</v>
      </c>
      <c r="M199" s="47" t="s">
        <v>686</v>
      </c>
      <c r="N199" s="47" t="s">
        <v>687</v>
      </c>
      <c r="O199" s="47" t="s">
        <v>688</v>
      </c>
      <c r="P199" s="47" t="s">
        <v>689</v>
      </c>
      <c r="Q199" s="6">
        <v>76.150000000000006</v>
      </c>
      <c r="R199" s="6" t="s">
        <v>67</v>
      </c>
      <c r="S199" s="7" t="s">
        <v>46</v>
      </c>
      <c r="T199" s="5" t="s">
        <v>46</v>
      </c>
      <c r="U199" s="5" t="s">
        <v>46</v>
      </c>
      <c r="V199" s="5" t="s">
        <v>229</v>
      </c>
      <c r="W199" s="8">
        <v>0</v>
      </c>
      <c r="X199" s="8">
        <v>3</v>
      </c>
      <c r="Y199" s="9">
        <v>79.150000000000006</v>
      </c>
      <c r="Z199" s="5"/>
      <c r="AA199" s="10">
        <f>VLOOKUP(C199,[1]Sheet1!$C$2:$X$1165,20,0)</f>
        <v>64.399999999999991</v>
      </c>
      <c r="AB199" s="1">
        <v>70.3</v>
      </c>
      <c r="AC199" s="11">
        <v>70.3</v>
      </c>
      <c r="AD199" s="1">
        <v>14</v>
      </c>
      <c r="AE199" s="12" t="s">
        <v>69</v>
      </c>
    </row>
    <row r="200" spans="1:31" ht="21" x14ac:dyDescent="0.2">
      <c r="A200" s="1">
        <v>199</v>
      </c>
      <c r="B200" s="13" t="s">
        <v>31</v>
      </c>
      <c r="C200" s="5" t="s">
        <v>729</v>
      </c>
      <c r="D200" s="47" t="s">
        <v>730</v>
      </c>
      <c r="E200" s="47" t="s">
        <v>731</v>
      </c>
      <c r="F200" s="47" t="s">
        <v>35</v>
      </c>
      <c r="G200" s="47" t="s">
        <v>682</v>
      </c>
      <c r="H200" s="47" t="s">
        <v>683</v>
      </c>
      <c r="I200" s="47" t="s">
        <v>684</v>
      </c>
      <c r="J200" s="47" t="s">
        <v>683</v>
      </c>
      <c r="K200" s="47" t="s">
        <v>685</v>
      </c>
      <c r="L200" s="47" t="s">
        <v>682</v>
      </c>
      <c r="M200" s="47" t="s">
        <v>686</v>
      </c>
      <c r="N200" s="47" t="s">
        <v>687</v>
      </c>
      <c r="O200" s="47" t="s">
        <v>688</v>
      </c>
      <c r="P200" s="47" t="s">
        <v>689</v>
      </c>
      <c r="Q200" s="6">
        <v>82.22</v>
      </c>
      <c r="R200" s="6" t="s">
        <v>67</v>
      </c>
      <c r="S200" s="7" t="s">
        <v>46</v>
      </c>
      <c r="T200" s="5" t="s">
        <v>46</v>
      </c>
      <c r="U200" s="5" t="s">
        <v>46</v>
      </c>
      <c r="V200" s="5" t="s">
        <v>48</v>
      </c>
      <c r="W200" s="8">
        <v>0</v>
      </c>
      <c r="X200" s="8">
        <v>0</v>
      </c>
      <c r="Y200" s="9">
        <v>82.22</v>
      </c>
      <c r="Z200" s="5"/>
      <c r="AA200" s="10">
        <f>VLOOKUP(C200,[1]Sheet1!$C$2:$X$1165,20,0)</f>
        <v>62.099999999999994</v>
      </c>
      <c r="AB200" s="1">
        <v>70.147999999999996</v>
      </c>
      <c r="AC200" s="11">
        <v>70.147999999999996</v>
      </c>
      <c r="AD200" s="1">
        <v>15</v>
      </c>
      <c r="AE200" s="12"/>
    </row>
    <row r="201" spans="1:31" ht="21" x14ac:dyDescent="0.2">
      <c r="A201" s="1">
        <v>200</v>
      </c>
      <c r="B201" s="13" t="s">
        <v>31</v>
      </c>
      <c r="C201" s="5" t="s">
        <v>732</v>
      </c>
      <c r="D201" s="47" t="s">
        <v>733</v>
      </c>
      <c r="E201" s="47" t="s">
        <v>734</v>
      </c>
      <c r="F201" s="47" t="s">
        <v>35</v>
      </c>
      <c r="G201" s="47" t="s">
        <v>682</v>
      </c>
      <c r="H201" s="47" t="s">
        <v>683</v>
      </c>
      <c r="I201" s="47" t="s">
        <v>684</v>
      </c>
      <c r="J201" s="47" t="s">
        <v>683</v>
      </c>
      <c r="K201" s="47" t="s">
        <v>685</v>
      </c>
      <c r="L201" s="47" t="s">
        <v>682</v>
      </c>
      <c r="M201" s="47" t="s">
        <v>686</v>
      </c>
      <c r="N201" s="47" t="s">
        <v>687</v>
      </c>
      <c r="O201" s="47" t="s">
        <v>688</v>
      </c>
      <c r="P201" s="47" t="s">
        <v>689</v>
      </c>
      <c r="Q201" s="6">
        <v>83.14</v>
      </c>
      <c r="R201" s="6" t="s">
        <v>67</v>
      </c>
      <c r="S201" s="7" t="s">
        <v>46</v>
      </c>
      <c r="T201" s="5" t="s">
        <v>46</v>
      </c>
      <c r="U201" s="5" t="s">
        <v>46</v>
      </c>
      <c r="V201" s="5" t="s">
        <v>48</v>
      </c>
      <c r="W201" s="8">
        <v>0</v>
      </c>
      <c r="X201" s="8">
        <v>0</v>
      </c>
      <c r="Y201" s="9">
        <v>83.14</v>
      </c>
      <c r="Z201" s="5"/>
      <c r="AA201" s="10">
        <f>VLOOKUP(C201,[1]Sheet1!$C$2:$X$1165,20,0)</f>
        <v>60.900000000000006</v>
      </c>
      <c r="AB201" s="1">
        <v>69.795999999999992</v>
      </c>
      <c r="AC201" s="11">
        <v>69.795999999999992</v>
      </c>
      <c r="AD201" s="1">
        <v>16</v>
      </c>
      <c r="AE201" s="12"/>
    </row>
    <row r="202" spans="1:31" ht="21" x14ac:dyDescent="0.2">
      <c r="A202" s="1">
        <v>201</v>
      </c>
      <c r="B202" s="13" t="s">
        <v>31</v>
      </c>
      <c r="C202" s="5" t="s">
        <v>735</v>
      </c>
      <c r="D202" s="47" t="s">
        <v>736</v>
      </c>
      <c r="E202" s="47" t="s">
        <v>737</v>
      </c>
      <c r="F202" s="47" t="s">
        <v>35</v>
      </c>
      <c r="G202" s="47" t="s">
        <v>682</v>
      </c>
      <c r="H202" s="47" t="s">
        <v>683</v>
      </c>
      <c r="I202" s="47" t="s">
        <v>684</v>
      </c>
      <c r="J202" s="47" t="s">
        <v>683</v>
      </c>
      <c r="K202" s="47" t="s">
        <v>685</v>
      </c>
      <c r="L202" s="47" t="s">
        <v>682</v>
      </c>
      <c r="M202" s="47" t="s">
        <v>686</v>
      </c>
      <c r="N202" s="47" t="s">
        <v>687</v>
      </c>
      <c r="O202" s="47" t="s">
        <v>688</v>
      </c>
      <c r="P202" s="47" t="s">
        <v>689</v>
      </c>
      <c r="Q202" s="6">
        <v>82.23</v>
      </c>
      <c r="R202" s="6" t="s">
        <v>67</v>
      </c>
      <c r="S202" s="7" t="s">
        <v>46</v>
      </c>
      <c r="T202" s="5" t="s">
        <v>46</v>
      </c>
      <c r="U202" s="5" t="s">
        <v>46</v>
      </c>
      <c r="V202" s="5" t="s">
        <v>48</v>
      </c>
      <c r="W202" s="8">
        <v>0</v>
      </c>
      <c r="X202" s="8">
        <v>0</v>
      </c>
      <c r="Y202" s="9">
        <v>82.23</v>
      </c>
      <c r="Z202" s="5"/>
      <c r="AA202" s="10">
        <f>VLOOKUP(C202,[1]Sheet1!$C$2:$X$1165,20,0)</f>
        <v>61.3</v>
      </c>
      <c r="AB202" s="1">
        <v>69.671999999999997</v>
      </c>
      <c r="AC202" s="11">
        <v>69.671999999999997</v>
      </c>
      <c r="AD202" s="1">
        <v>17</v>
      </c>
      <c r="AE202" s="12"/>
    </row>
    <row r="203" spans="1:31" ht="21" x14ac:dyDescent="0.2">
      <c r="A203" s="1">
        <v>202</v>
      </c>
      <c r="B203" s="13" t="s">
        <v>31</v>
      </c>
      <c r="C203" s="5" t="s">
        <v>738</v>
      </c>
      <c r="D203" s="47" t="s">
        <v>739</v>
      </c>
      <c r="E203" s="47" t="s">
        <v>740</v>
      </c>
      <c r="F203" s="47" t="s">
        <v>35</v>
      </c>
      <c r="G203" s="47" t="s">
        <v>682</v>
      </c>
      <c r="H203" s="47" t="s">
        <v>683</v>
      </c>
      <c r="I203" s="47" t="s">
        <v>684</v>
      </c>
      <c r="J203" s="47" t="s">
        <v>683</v>
      </c>
      <c r="K203" s="47" t="s">
        <v>685</v>
      </c>
      <c r="L203" s="47" t="s">
        <v>682</v>
      </c>
      <c r="M203" s="47" t="s">
        <v>686</v>
      </c>
      <c r="N203" s="47" t="s">
        <v>687</v>
      </c>
      <c r="O203" s="47" t="s">
        <v>688</v>
      </c>
      <c r="P203" s="47" t="s">
        <v>689</v>
      </c>
      <c r="Q203" s="6">
        <v>81.69</v>
      </c>
      <c r="R203" s="6" t="s">
        <v>67</v>
      </c>
      <c r="S203" s="7" t="s">
        <v>46</v>
      </c>
      <c r="T203" s="5" t="s">
        <v>46</v>
      </c>
      <c r="U203" s="5" t="s">
        <v>46</v>
      </c>
      <c r="V203" s="5" t="s">
        <v>48</v>
      </c>
      <c r="W203" s="8">
        <v>0</v>
      </c>
      <c r="X203" s="8">
        <v>0</v>
      </c>
      <c r="Y203" s="9">
        <v>81.69</v>
      </c>
      <c r="Z203" s="5"/>
      <c r="AA203" s="10">
        <f>VLOOKUP(C203,[1]Sheet1!$C$2:$X$1165,20,0)</f>
        <v>61.5</v>
      </c>
      <c r="AB203" s="1">
        <v>69.575999999999993</v>
      </c>
      <c r="AC203" s="11">
        <v>69.575999999999993</v>
      </c>
      <c r="AD203" s="1">
        <v>18</v>
      </c>
      <c r="AE203" s="12"/>
    </row>
    <row r="204" spans="1:31" ht="21" x14ac:dyDescent="0.2">
      <c r="A204" s="1">
        <v>203</v>
      </c>
      <c r="B204" s="13" t="s">
        <v>31</v>
      </c>
      <c r="C204" s="5" t="s">
        <v>741</v>
      </c>
      <c r="D204" s="47" t="s">
        <v>742</v>
      </c>
      <c r="E204" s="47" t="s">
        <v>743</v>
      </c>
      <c r="F204" s="47" t="s">
        <v>35</v>
      </c>
      <c r="G204" s="47" t="s">
        <v>682</v>
      </c>
      <c r="H204" s="47" t="s">
        <v>683</v>
      </c>
      <c r="I204" s="47" t="s">
        <v>684</v>
      </c>
      <c r="J204" s="47" t="s">
        <v>683</v>
      </c>
      <c r="K204" s="47" t="s">
        <v>685</v>
      </c>
      <c r="L204" s="47" t="s">
        <v>682</v>
      </c>
      <c r="M204" s="47" t="s">
        <v>686</v>
      </c>
      <c r="N204" s="47" t="s">
        <v>687</v>
      </c>
      <c r="O204" s="47" t="s">
        <v>688</v>
      </c>
      <c r="P204" s="47" t="s">
        <v>689</v>
      </c>
      <c r="Q204" s="6">
        <v>78.78</v>
      </c>
      <c r="R204" s="6" t="s">
        <v>67</v>
      </c>
      <c r="S204" s="7" t="s">
        <v>46</v>
      </c>
      <c r="T204" s="5" t="s">
        <v>46</v>
      </c>
      <c r="U204" s="5" t="s">
        <v>46</v>
      </c>
      <c r="V204" s="5" t="s">
        <v>229</v>
      </c>
      <c r="W204" s="8">
        <v>0</v>
      </c>
      <c r="X204" s="8">
        <v>3</v>
      </c>
      <c r="Y204" s="9">
        <v>81.78</v>
      </c>
      <c r="Z204" s="5"/>
      <c r="AA204" s="10">
        <f>VLOOKUP(C204,[1]Sheet1!$C$2:$X$1165,20,0)</f>
        <v>57.599999999999994</v>
      </c>
      <c r="AB204" s="1">
        <v>67.271999999999991</v>
      </c>
      <c r="AC204" s="11">
        <v>67.271999999999991</v>
      </c>
      <c r="AD204" s="1">
        <v>19</v>
      </c>
      <c r="AE204" s="12"/>
    </row>
    <row r="205" spans="1:31" ht="21" x14ac:dyDescent="0.2">
      <c r="A205" s="1">
        <v>204</v>
      </c>
      <c r="B205" s="13" t="s">
        <v>31</v>
      </c>
      <c r="C205" s="5" t="s">
        <v>744</v>
      </c>
      <c r="D205" s="47" t="s">
        <v>745</v>
      </c>
      <c r="E205" s="47" t="s">
        <v>746</v>
      </c>
      <c r="F205" s="47" t="s">
        <v>35</v>
      </c>
      <c r="G205" s="47" t="s">
        <v>682</v>
      </c>
      <c r="H205" s="47" t="s">
        <v>683</v>
      </c>
      <c r="I205" s="47" t="s">
        <v>684</v>
      </c>
      <c r="J205" s="47" t="s">
        <v>683</v>
      </c>
      <c r="K205" s="47" t="s">
        <v>685</v>
      </c>
      <c r="L205" s="47" t="s">
        <v>682</v>
      </c>
      <c r="M205" s="47" t="s">
        <v>686</v>
      </c>
      <c r="N205" s="47" t="s">
        <v>687</v>
      </c>
      <c r="O205" s="47" t="s">
        <v>688</v>
      </c>
      <c r="P205" s="47" t="s">
        <v>689</v>
      </c>
      <c r="Q205" s="6">
        <v>78.650000000000006</v>
      </c>
      <c r="R205" s="6" t="s">
        <v>67</v>
      </c>
      <c r="S205" s="7" t="s">
        <v>46</v>
      </c>
      <c r="T205" s="5" t="s">
        <v>46</v>
      </c>
      <c r="U205" s="5" t="s">
        <v>46</v>
      </c>
      <c r="V205" s="5" t="s">
        <v>48</v>
      </c>
      <c r="W205" s="8">
        <v>0</v>
      </c>
      <c r="X205" s="8">
        <v>0</v>
      </c>
      <c r="Y205" s="9">
        <v>78.650000000000006</v>
      </c>
      <c r="Z205" s="5"/>
      <c r="AA205" s="10">
        <f>VLOOKUP(C205,[1]Sheet1!$C$2:$X$1165,20,0)</f>
        <v>59.6</v>
      </c>
      <c r="AB205" s="1">
        <v>67.22</v>
      </c>
      <c r="AC205" s="11">
        <v>67.22</v>
      </c>
      <c r="AD205" s="1">
        <v>20</v>
      </c>
      <c r="AE205" s="12"/>
    </row>
    <row r="206" spans="1:31" ht="21" x14ac:dyDescent="0.2">
      <c r="A206" s="1">
        <v>205</v>
      </c>
      <c r="B206" s="13" t="s">
        <v>31</v>
      </c>
      <c r="C206" s="5" t="s">
        <v>747</v>
      </c>
      <c r="D206" s="47" t="s">
        <v>748</v>
      </c>
      <c r="E206" s="47" t="s">
        <v>749</v>
      </c>
      <c r="F206" s="47" t="s">
        <v>35</v>
      </c>
      <c r="G206" s="47" t="s">
        <v>682</v>
      </c>
      <c r="H206" s="47" t="s">
        <v>683</v>
      </c>
      <c r="I206" s="47" t="s">
        <v>684</v>
      </c>
      <c r="J206" s="47" t="s">
        <v>683</v>
      </c>
      <c r="K206" s="47" t="s">
        <v>685</v>
      </c>
      <c r="L206" s="47" t="s">
        <v>682</v>
      </c>
      <c r="M206" s="47" t="s">
        <v>686</v>
      </c>
      <c r="N206" s="47" t="s">
        <v>687</v>
      </c>
      <c r="O206" s="47" t="s">
        <v>688</v>
      </c>
      <c r="P206" s="47" t="s">
        <v>689</v>
      </c>
      <c r="Q206" s="6">
        <v>78.069999999999993</v>
      </c>
      <c r="R206" s="6" t="s">
        <v>67</v>
      </c>
      <c r="S206" s="7" t="s">
        <v>46</v>
      </c>
      <c r="T206" s="5" t="s">
        <v>46</v>
      </c>
      <c r="U206" s="5" t="s">
        <v>46</v>
      </c>
      <c r="V206" s="5" t="s">
        <v>48</v>
      </c>
      <c r="W206" s="8">
        <v>0</v>
      </c>
      <c r="X206" s="8">
        <v>0</v>
      </c>
      <c r="Y206" s="9">
        <v>78.069999999999993</v>
      </c>
      <c r="Z206" s="5"/>
      <c r="AA206" s="10">
        <f>VLOOKUP(C206,[1]Sheet1!$C$2:$X$1165,20,0)</f>
        <v>59.400000000000006</v>
      </c>
      <c r="AB206" s="1">
        <v>66.867999999999995</v>
      </c>
      <c r="AC206" s="11">
        <v>66.867999999999995</v>
      </c>
      <c r="AD206" s="1">
        <v>21</v>
      </c>
      <c r="AE206" s="12"/>
    </row>
    <row r="207" spans="1:31" ht="21" x14ac:dyDescent="0.2">
      <c r="A207" s="1">
        <v>206</v>
      </c>
      <c r="B207" s="13" t="s">
        <v>31</v>
      </c>
      <c r="C207" s="5" t="s">
        <v>750</v>
      </c>
      <c r="D207" s="47" t="s">
        <v>751</v>
      </c>
      <c r="E207" s="47" t="s">
        <v>752</v>
      </c>
      <c r="F207" s="47" t="s">
        <v>105</v>
      </c>
      <c r="G207" s="47" t="s">
        <v>682</v>
      </c>
      <c r="H207" s="47" t="s">
        <v>683</v>
      </c>
      <c r="I207" s="47" t="s">
        <v>684</v>
      </c>
      <c r="J207" s="47" t="s">
        <v>683</v>
      </c>
      <c r="K207" s="47" t="s">
        <v>685</v>
      </c>
      <c r="L207" s="47" t="s">
        <v>682</v>
      </c>
      <c r="M207" s="47" t="s">
        <v>686</v>
      </c>
      <c r="N207" s="47" t="s">
        <v>687</v>
      </c>
      <c r="O207" s="47" t="s">
        <v>688</v>
      </c>
      <c r="P207" s="47" t="s">
        <v>689</v>
      </c>
      <c r="Q207" s="6">
        <v>80.319999999999993</v>
      </c>
      <c r="R207" s="6" t="s">
        <v>67</v>
      </c>
      <c r="S207" s="7" t="s">
        <v>46</v>
      </c>
      <c r="T207" s="5" t="s">
        <v>46</v>
      </c>
      <c r="U207" s="5" t="s">
        <v>46</v>
      </c>
      <c r="V207" s="5" t="s">
        <v>48</v>
      </c>
      <c r="W207" s="8">
        <v>0</v>
      </c>
      <c r="X207" s="8">
        <v>0</v>
      </c>
      <c r="Y207" s="9">
        <v>80.319999999999993</v>
      </c>
      <c r="Z207" s="5"/>
      <c r="AA207" s="10">
        <f>VLOOKUP(C207,[1]Sheet1!$C$2:$X$1165,20,0)</f>
        <v>57.400000000000006</v>
      </c>
      <c r="AB207" s="1">
        <v>66.568000000000012</v>
      </c>
      <c r="AC207" s="11">
        <v>66.568000000000012</v>
      </c>
      <c r="AD207" s="1">
        <v>22</v>
      </c>
      <c r="AE207" s="12"/>
    </row>
    <row r="208" spans="1:31" ht="21" x14ac:dyDescent="0.2">
      <c r="A208" s="1">
        <v>207</v>
      </c>
      <c r="B208" s="13" t="s">
        <v>31</v>
      </c>
      <c r="C208" s="5" t="s">
        <v>753</v>
      </c>
      <c r="D208" s="47" t="s">
        <v>754</v>
      </c>
      <c r="E208" s="47" t="s">
        <v>755</v>
      </c>
      <c r="F208" s="47" t="s">
        <v>105</v>
      </c>
      <c r="G208" s="47" t="s">
        <v>682</v>
      </c>
      <c r="H208" s="47" t="s">
        <v>683</v>
      </c>
      <c r="I208" s="47" t="s">
        <v>684</v>
      </c>
      <c r="J208" s="47" t="s">
        <v>683</v>
      </c>
      <c r="K208" s="47" t="s">
        <v>685</v>
      </c>
      <c r="L208" s="47" t="s">
        <v>682</v>
      </c>
      <c r="M208" s="47" t="s">
        <v>686</v>
      </c>
      <c r="N208" s="47" t="s">
        <v>687</v>
      </c>
      <c r="O208" s="47" t="s">
        <v>688</v>
      </c>
      <c r="P208" s="47" t="s">
        <v>689</v>
      </c>
      <c r="Q208" s="6">
        <v>73.06</v>
      </c>
      <c r="R208" s="6" t="s">
        <v>67</v>
      </c>
      <c r="S208" s="7" t="s">
        <v>46</v>
      </c>
      <c r="T208" s="5" t="s">
        <v>46</v>
      </c>
      <c r="U208" s="5" t="s">
        <v>46</v>
      </c>
      <c r="V208" s="5" t="s">
        <v>48</v>
      </c>
      <c r="W208" s="8">
        <v>0</v>
      </c>
      <c r="X208" s="8">
        <v>0</v>
      </c>
      <c r="Y208" s="9">
        <v>73.06</v>
      </c>
      <c r="Z208" s="5"/>
      <c r="AA208" s="10">
        <f>VLOOKUP(C208,[1]Sheet1!$C$2:$X$1165,20,0)</f>
        <v>61.2</v>
      </c>
      <c r="AB208" s="1">
        <v>65.944000000000003</v>
      </c>
      <c r="AC208" s="11">
        <v>65.944000000000003</v>
      </c>
      <c r="AD208" s="1">
        <v>23</v>
      </c>
      <c r="AE208" s="12"/>
    </row>
    <row r="209" spans="1:31" ht="21" x14ac:dyDescent="0.2">
      <c r="A209" s="1">
        <v>208</v>
      </c>
      <c r="B209" s="13" t="s">
        <v>31</v>
      </c>
      <c r="C209" s="5" t="s">
        <v>756</v>
      </c>
      <c r="D209" s="47" t="s">
        <v>757</v>
      </c>
      <c r="E209" s="47" t="s">
        <v>758</v>
      </c>
      <c r="F209" s="47" t="s">
        <v>35</v>
      </c>
      <c r="G209" s="47" t="s">
        <v>682</v>
      </c>
      <c r="H209" s="47" t="s">
        <v>683</v>
      </c>
      <c r="I209" s="47" t="s">
        <v>684</v>
      </c>
      <c r="J209" s="47" t="s">
        <v>683</v>
      </c>
      <c r="K209" s="47" t="s">
        <v>685</v>
      </c>
      <c r="L209" s="47" t="s">
        <v>682</v>
      </c>
      <c r="M209" s="47" t="s">
        <v>686</v>
      </c>
      <c r="N209" s="47" t="s">
        <v>687</v>
      </c>
      <c r="O209" s="47" t="s">
        <v>688</v>
      </c>
      <c r="P209" s="47" t="s">
        <v>689</v>
      </c>
      <c r="Q209" s="6">
        <v>76.400000000000006</v>
      </c>
      <c r="R209" s="6" t="s">
        <v>67</v>
      </c>
      <c r="S209" s="7" t="s">
        <v>46</v>
      </c>
      <c r="T209" s="5" t="s">
        <v>46</v>
      </c>
      <c r="U209" s="5" t="s">
        <v>46</v>
      </c>
      <c r="V209" s="5" t="s">
        <v>48</v>
      </c>
      <c r="W209" s="8">
        <v>0</v>
      </c>
      <c r="X209" s="8">
        <v>0</v>
      </c>
      <c r="Y209" s="9">
        <v>76.400000000000006</v>
      </c>
      <c r="Z209" s="5"/>
      <c r="AA209" s="10">
        <f>VLOOKUP(C209,[1]Sheet1!$C$2:$X$1165,20,0)</f>
        <v>56.1</v>
      </c>
      <c r="AB209" s="1">
        <v>64.22</v>
      </c>
      <c r="AC209" s="11">
        <v>64.22</v>
      </c>
      <c r="AD209" s="1">
        <v>24</v>
      </c>
      <c r="AE209" s="12"/>
    </row>
    <row r="210" spans="1:31" ht="21" x14ac:dyDescent="0.2">
      <c r="A210" s="1">
        <v>209</v>
      </c>
      <c r="B210" s="13" t="s">
        <v>31</v>
      </c>
      <c r="C210" s="5" t="s">
        <v>759</v>
      </c>
      <c r="D210" s="47" t="s">
        <v>760</v>
      </c>
      <c r="E210" s="47" t="s">
        <v>761</v>
      </c>
      <c r="F210" s="47" t="s">
        <v>35</v>
      </c>
      <c r="G210" s="47" t="s">
        <v>682</v>
      </c>
      <c r="H210" s="47" t="s">
        <v>683</v>
      </c>
      <c r="I210" s="47" t="s">
        <v>684</v>
      </c>
      <c r="J210" s="47" t="s">
        <v>683</v>
      </c>
      <c r="K210" s="47" t="s">
        <v>685</v>
      </c>
      <c r="L210" s="47" t="s">
        <v>682</v>
      </c>
      <c r="M210" s="47" t="s">
        <v>686</v>
      </c>
      <c r="N210" s="47" t="s">
        <v>687</v>
      </c>
      <c r="O210" s="47" t="s">
        <v>688</v>
      </c>
      <c r="P210" s="47" t="s">
        <v>689</v>
      </c>
      <c r="Q210" s="6">
        <v>79.62</v>
      </c>
      <c r="R210" s="6" t="s">
        <v>67</v>
      </c>
      <c r="S210" s="7" t="s">
        <v>46</v>
      </c>
      <c r="T210" s="5" t="s">
        <v>46</v>
      </c>
      <c r="U210" s="5" t="s">
        <v>46</v>
      </c>
      <c r="V210" s="5" t="s">
        <v>48</v>
      </c>
      <c r="W210" s="8">
        <v>0</v>
      </c>
      <c r="X210" s="8">
        <v>0</v>
      </c>
      <c r="Y210" s="9">
        <v>79.62</v>
      </c>
      <c r="Z210" s="5"/>
      <c r="AA210" s="10">
        <f>VLOOKUP(C210,[1]Sheet1!$C$2:$X$1165,20,0)</f>
        <v>53.8</v>
      </c>
      <c r="AB210" s="1">
        <v>64.128</v>
      </c>
      <c r="AC210" s="11">
        <v>64.128</v>
      </c>
      <c r="AD210" s="1">
        <v>25</v>
      </c>
      <c r="AE210" s="12"/>
    </row>
    <row r="211" spans="1:31" ht="21" x14ac:dyDescent="0.2">
      <c r="A211" s="1">
        <v>210</v>
      </c>
      <c r="B211" s="13" t="s">
        <v>31</v>
      </c>
      <c r="C211" s="5" t="s">
        <v>762</v>
      </c>
      <c r="D211" s="47" t="s">
        <v>763</v>
      </c>
      <c r="E211" s="47" t="s">
        <v>764</v>
      </c>
      <c r="F211" s="47" t="s">
        <v>35</v>
      </c>
      <c r="G211" s="47" t="s">
        <v>682</v>
      </c>
      <c r="H211" s="47" t="s">
        <v>683</v>
      </c>
      <c r="I211" s="47" t="s">
        <v>684</v>
      </c>
      <c r="J211" s="47" t="s">
        <v>683</v>
      </c>
      <c r="K211" s="47" t="s">
        <v>685</v>
      </c>
      <c r="L211" s="47" t="s">
        <v>682</v>
      </c>
      <c r="M211" s="47" t="s">
        <v>686</v>
      </c>
      <c r="N211" s="47" t="s">
        <v>687</v>
      </c>
      <c r="O211" s="47" t="s">
        <v>688</v>
      </c>
      <c r="P211" s="47" t="s">
        <v>689</v>
      </c>
      <c r="Q211" s="6">
        <v>79.23</v>
      </c>
      <c r="R211" s="6" t="s">
        <v>67</v>
      </c>
      <c r="S211" s="7" t="s">
        <v>46</v>
      </c>
      <c r="T211" s="5" t="s">
        <v>46</v>
      </c>
      <c r="U211" s="5" t="s">
        <v>46</v>
      </c>
      <c r="V211" s="5" t="s">
        <v>48</v>
      </c>
      <c r="W211" s="8">
        <v>0</v>
      </c>
      <c r="X211" s="8">
        <v>0</v>
      </c>
      <c r="Y211" s="9">
        <v>79.23</v>
      </c>
      <c r="Z211" s="5"/>
      <c r="AA211" s="10">
        <f>VLOOKUP(C211,[1]Sheet1!$C$2:$X$1165,20,0)</f>
        <v>50.9</v>
      </c>
      <c r="AB211" s="1">
        <v>62.231999999999999</v>
      </c>
      <c r="AC211" s="11">
        <v>62.231999999999999</v>
      </c>
      <c r="AD211" s="1">
        <v>26</v>
      </c>
      <c r="AE211" s="12"/>
    </row>
    <row r="212" spans="1:31" ht="21" x14ac:dyDescent="0.2">
      <c r="A212" s="1">
        <v>211</v>
      </c>
      <c r="B212" s="13" t="s">
        <v>31</v>
      </c>
      <c r="C212" s="5" t="s">
        <v>765</v>
      </c>
      <c r="D212" s="47" t="s">
        <v>766</v>
      </c>
      <c r="E212" s="47" t="s">
        <v>767</v>
      </c>
      <c r="F212" s="47" t="s">
        <v>105</v>
      </c>
      <c r="G212" s="47" t="s">
        <v>682</v>
      </c>
      <c r="H212" s="47" t="s">
        <v>683</v>
      </c>
      <c r="I212" s="47" t="s">
        <v>684</v>
      </c>
      <c r="J212" s="47" t="s">
        <v>683</v>
      </c>
      <c r="K212" s="47" t="s">
        <v>685</v>
      </c>
      <c r="L212" s="47" t="s">
        <v>682</v>
      </c>
      <c r="M212" s="47" t="s">
        <v>686</v>
      </c>
      <c r="N212" s="47" t="s">
        <v>687</v>
      </c>
      <c r="O212" s="47" t="s">
        <v>688</v>
      </c>
      <c r="P212" s="47" t="s">
        <v>689</v>
      </c>
      <c r="Q212" s="6">
        <v>80.91</v>
      </c>
      <c r="R212" s="6" t="s">
        <v>67</v>
      </c>
      <c r="S212" s="7" t="s">
        <v>46</v>
      </c>
      <c r="T212" s="5" t="s">
        <v>46</v>
      </c>
      <c r="U212" s="5" t="s">
        <v>46</v>
      </c>
      <c r="V212" s="5" t="s">
        <v>48</v>
      </c>
      <c r="W212" s="8">
        <v>0</v>
      </c>
      <c r="X212" s="8">
        <v>0</v>
      </c>
      <c r="Y212" s="9">
        <v>80.91</v>
      </c>
      <c r="Z212" s="5"/>
      <c r="AA212" s="10">
        <f>VLOOKUP(C212,[1]Sheet1!$C$2:$X$1165,20,0)</f>
        <v>49</v>
      </c>
      <c r="AB212" s="1">
        <v>61.763999999999996</v>
      </c>
      <c r="AC212" s="11">
        <v>61.763999999999996</v>
      </c>
      <c r="AD212" s="1">
        <v>27</v>
      </c>
      <c r="AE212" s="12"/>
    </row>
    <row r="213" spans="1:31" ht="21" x14ac:dyDescent="0.2">
      <c r="A213" s="1">
        <v>212</v>
      </c>
      <c r="B213" s="13" t="s">
        <v>31</v>
      </c>
      <c r="C213" s="5" t="s">
        <v>768</v>
      </c>
      <c r="D213" s="47" t="s">
        <v>769</v>
      </c>
      <c r="E213" s="47" t="s">
        <v>770</v>
      </c>
      <c r="F213" s="47" t="s">
        <v>35</v>
      </c>
      <c r="G213" s="47" t="s">
        <v>682</v>
      </c>
      <c r="H213" s="47" t="s">
        <v>683</v>
      </c>
      <c r="I213" s="47" t="s">
        <v>684</v>
      </c>
      <c r="J213" s="47" t="s">
        <v>683</v>
      </c>
      <c r="K213" s="47" t="s">
        <v>685</v>
      </c>
      <c r="L213" s="47" t="s">
        <v>682</v>
      </c>
      <c r="M213" s="47" t="s">
        <v>686</v>
      </c>
      <c r="N213" s="47" t="s">
        <v>687</v>
      </c>
      <c r="O213" s="47" t="s">
        <v>688</v>
      </c>
      <c r="P213" s="47" t="s">
        <v>689</v>
      </c>
      <c r="Q213" s="6">
        <v>78.11</v>
      </c>
      <c r="R213" s="6" t="s">
        <v>67</v>
      </c>
      <c r="S213" s="7" t="s">
        <v>46</v>
      </c>
      <c r="T213" s="5" t="s">
        <v>46</v>
      </c>
      <c r="U213" s="5" t="s">
        <v>46</v>
      </c>
      <c r="V213" s="5" t="s">
        <v>48</v>
      </c>
      <c r="W213" s="8">
        <v>0</v>
      </c>
      <c r="X213" s="8">
        <v>0</v>
      </c>
      <c r="Y213" s="9">
        <v>78.11</v>
      </c>
      <c r="Z213" s="5"/>
      <c r="AA213" s="10">
        <f>VLOOKUP(C213,[1]Sheet1!$C$2:$X$1165,20,0)</f>
        <v>47.599999999999994</v>
      </c>
      <c r="AB213" s="1">
        <v>59.803999999999995</v>
      </c>
      <c r="AC213" s="11">
        <v>59.803999999999995</v>
      </c>
      <c r="AD213" s="1">
        <v>28</v>
      </c>
      <c r="AE213" s="12"/>
    </row>
    <row r="214" spans="1:31" ht="21" x14ac:dyDescent="0.2">
      <c r="A214" s="1">
        <v>213</v>
      </c>
      <c r="B214" s="13" t="s">
        <v>31</v>
      </c>
      <c r="C214" s="5" t="s">
        <v>771</v>
      </c>
      <c r="D214" s="47" t="s">
        <v>772</v>
      </c>
      <c r="E214" s="47" t="s">
        <v>773</v>
      </c>
      <c r="F214" s="47" t="s">
        <v>35</v>
      </c>
      <c r="G214" s="47" t="s">
        <v>682</v>
      </c>
      <c r="H214" s="47" t="s">
        <v>683</v>
      </c>
      <c r="I214" s="47" t="s">
        <v>684</v>
      </c>
      <c r="J214" s="47" t="s">
        <v>683</v>
      </c>
      <c r="K214" s="47" t="s">
        <v>685</v>
      </c>
      <c r="L214" s="47" t="s">
        <v>682</v>
      </c>
      <c r="M214" s="47" t="s">
        <v>686</v>
      </c>
      <c r="N214" s="47" t="s">
        <v>687</v>
      </c>
      <c r="O214" s="47" t="s">
        <v>688</v>
      </c>
      <c r="P214" s="47" t="s">
        <v>689</v>
      </c>
      <c r="Q214" s="6">
        <v>74.930000000000007</v>
      </c>
      <c r="R214" s="6" t="s">
        <v>67</v>
      </c>
      <c r="S214" s="7" t="s">
        <v>46</v>
      </c>
      <c r="T214" s="5" t="s">
        <v>46</v>
      </c>
      <c r="U214" s="5" t="s">
        <v>46</v>
      </c>
      <c r="V214" s="5" t="s">
        <v>48</v>
      </c>
      <c r="W214" s="8">
        <v>0</v>
      </c>
      <c r="X214" s="8">
        <v>0</v>
      </c>
      <c r="Y214" s="9">
        <v>74.930000000000007</v>
      </c>
      <c r="Z214" s="5"/>
      <c r="AA214" s="10">
        <f>VLOOKUP(C214,[1]Sheet1!$C$2:$X$1165,20,0)</f>
        <v>48.3</v>
      </c>
      <c r="AB214" s="1">
        <v>58.951999999999998</v>
      </c>
      <c r="AC214" s="11">
        <v>58.951999999999998</v>
      </c>
      <c r="AD214" s="1">
        <v>29</v>
      </c>
      <c r="AE214" s="12"/>
    </row>
    <row r="215" spans="1:31" ht="21" x14ac:dyDescent="0.2">
      <c r="A215" s="1">
        <v>214</v>
      </c>
      <c r="B215" s="13" t="s">
        <v>31</v>
      </c>
      <c r="C215" s="5" t="s">
        <v>774</v>
      </c>
      <c r="D215" s="47" t="s">
        <v>775</v>
      </c>
      <c r="E215" s="47" t="s">
        <v>776</v>
      </c>
      <c r="F215" s="47" t="s">
        <v>35</v>
      </c>
      <c r="G215" s="47" t="s">
        <v>682</v>
      </c>
      <c r="H215" s="47" t="s">
        <v>683</v>
      </c>
      <c r="I215" s="47" t="s">
        <v>684</v>
      </c>
      <c r="J215" s="47" t="s">
        <v>683</v>
      </c>
      <c r="K215" s="47" t="s">
        <v>685</v>
      </c>
      <c r="L215" s="47" t="s">
        <v>682</v>
      </c>
      <c r="M215" s="47" t="s">
        <v>686</v>
      </c>
      <c r="N215" s="47" t="s">
        <v>687</v>
      </c>
      <c r="O215" s="47" t="s">
        <v>688</v>
      </c>
      <c r="P215" s="47" t="s">
        <v>689</v>
      </c>
      <c r="Q215" s="6">
        <v>79.28</v>
      </c>
      <c r="R215" s="6" t="s">
        <v>67</v>
      </c>
      <c r="S215" s="7" t="s">
        <v>46</v>
      </c>
      <c r="T215" s="5" t="s">
        <v>46</v>
      </c>
      <c r="U215" s="5" t="s">
        <v>46</v>
      </c>
      <c r="V215" s="5" t="s">
        <v>48</v>
      </c>
      <c r="W215" s="8">
        <v>0</v>
      </c>
      <c r="X215" s="8">
        <v>0</v>
      </c>
      <c r="Y215" s="9">
        <v>79.28</v>
      </c>
      <c r="Z215" s="5"/>
      <c r="AA215" s="10">
        <f>VLOOKUP(C215,[1]Sheet1!$C$2:$X$1165,20,0)</f>
        <v>44.9</v>
      </c>
      <c r="AB215" s="1">
        <v>58.652000000000001</v>
      </c>
      <c r="AC215" s="11">
        <v>58.652000000000001</v>
      </c>
      <c r="AD215" s="1">
        <v>30</v>
      </c>
      <c r="AE215" s="12"/>
    </row>
    <row r="216" spans="1:31" ht="21" x14ac:dyDescent="0.2">
      <c r="A216" s="1">
        <v>215</v>
      </c>
      <c r="B216" s="13" t="s">
        <v>31</v>
      </c>
      <c r="C216" s="5" t="s">
        <v>777</v>
      </c>
      <c r="D216" s="47" t="s">
        <v>778</v>
      </c>
      <c r="E216" s="47" t="s">
        <v>779</v>
      </c>
      <c r="F216" s="47" t="s">
        <v>35</v>
      </c>
      <c r="G216" s="47" t="s">
        <v>682</v>
      </c>
      <c r="H216" s="47" t="s">
        <v>683</v>
      </c>
      <c r="I216" s="47" t="s">
        <v>684</v>
      </c>
      <c r="J216" s="47" t="s">
        <v>683</v>
      </c>
      <c r="K216" s="47" t="s">
        <v>685</v>
      </c>
      <c r="L216" s="47" t="s">
        <v>682</v>
      </c>
      <c r="M216" s="47" t="s">
        <v>686</v>
      </c>
      <c r="N216" s="47" t="s">
        <v>687</v>
      </c>
      <c r="O216" s="47" t="s">
        <v>688</v>
      </c>
      <c r="P216" s="47" t="s">
        <v>689</v>
      </c>
      <c r="Q216" s="6">
        <v>76.14</v>
      </c>
      <c r="R216" s="6" t="s">
        <v>67</v>
      </c>
      <c r="S216" s="7" t="s">
        <v>46</v>
      </c>
      <c r="T216" s="5" t="s">
        <v>46</v>
      </c>
      <c r="U216" s="5" t="s">
        <v>46</v>
      </c>
      <c r="V216" s="5" t="s">
        <v>48</v>
      </c>
      <c r="W216" s="8">
        <v>0</v>
      </c>
      <c r="X216" s="8">
        <v>0</v>
      </c>
      <c r="Y216" s="9">
        <v>76.14</v>
      </c>
      <c r="Z216" s="5"/>
      <c r="AA216" s="10">
        <f>VLOOKUP(C216,[1]Sheet1!$C$2:$X$1165,20,0)</f>
        <v>46.7</v>
      </c>
      <c r="AB216" s="1">
        <v>58.475999999999999</v>
      </c>
      <c r="AC216" s="11">
        <v>58.475999999999999</v>
      </c>
      <c r="AD216" s="1">
        <v>31</v>
      </c>
      <c r="AE216" s="12"/>
    </row>
    <row r="217" spans="1:31" ht="21" x14ac:dyDescent="0.2">
      <c r="A217" s="1">
        <v>216</v>
      </c>
      <c r="B217" s="13" t="s">
        <v>31</v>
      </c>
      <c r="C217" s="5" t="s">
        <v>780</v>
      </c>
      <c r="D217" s="47" t="s">
        <v>781</v>
      </c>
      <c r="E217" s="47" t="s">
        <v>782</v>
      </c>
      <c r="F217" s="47" t="s">
        <v>35</v>
      </c>
      <c r="G217" s="47" t="s">
        <v>682</v>
      </c>
      <c r="H217" s="47" t="s">
        <v>683</v>
      </c>
      <c r="I217" s="47" t="s">
        <v>684</v>
      </c>
      <c r="J217" s="47" t="s">
        <v>683</v>
      </c>
      <c r="K217" s="47" t="s">
        <v>685</v>
      </c>
      <c r="L217" s="47" t="s">
        <v>682</v>
      </c>
      <c r="M217" s="47" t="s">
        <v>686</v>
      </c>
      <c r="N217" s="47" t="s">
        <v>687</v>
      </c>
      <c r="O217" s="47" t="s">
        <v>688</v>
      </c>
      <c r="P217" s="47" t="s">
        <v>689</v>
      </c>
      <c r="Q217" s="6">
        <v>76.930000000000007</v>
      </c>
      <c r="R217" s="6" t="s">
        <v>67</v>
      </c>
      <c r="S217" s="7" t="s">
        <v>46</v>
      </c>
      <c r="T217" s="5" t="s">
        <v>46</v>
      </c>
      <c r="U217" s="5" t="s">
        <v>46</v>
      </c>
      <c r="V217" s="5" t="s">
        <v>48</v>
      </c>
      <c r="W217" s="8">
        <v>0</v>
      </c>
      <c r="X217" s="8">
        <v>0</v>
      </c>
      <c r="Y217" s="9">
        <v>76.930000000000007</v>
      </c>
      <c r="Z217" s="5"/>
      <c r="AA217" s="10">
        <f>VLOOKUP(C217,[1]Sheet1!$C$2:$X$1165,20,0)</f>
        <v>43.2</v>
      </c>
      <c r="AB217" s="1">
        <v>56.692000000000007</v>
      </c>
      <c r="AC217" s="11">
        <v>56.692000000000007</v>
      </c>
      <c r="AD217" s="1">
        <v>32</v>
      </c>
      <c r="AE217" s="12"/>
    </row>
    <row r="218" spans="1:31" ht="21" x14ac:dyDescent="0.2">
      <c r="A218" s="1">
        <v>217</v>
      </c>
      <c r="B218" s="13" t="s">
        <v>31</v>
      </c>
      <c r="C218" s="5" t="s">
        <v>783</v>
      </c>
      <c r="D218" s="47" t="s">
        <v>784</v>
      </c>
      <c r="E218" s="47" t="s">
        <v>785</v>
      </c>
      <c r="F218" s="47" t="s">
        <v>105</v>
      </c>
      <c r="G218" s="47" t="s">
        <v>682</v>
      </c>
      <c r="H218" s="47" t="s">
        <v>683</v>
      </c>
      <c r="I218" s="47" t="s">
        <v>684</v>
      </c>
      <c r="J218" s="47" t="s">
        <v>683</v>
      </c>
      <c r="K218" s="47" t="s">
        <v>685</v>
      </c>
      <c r="L218" s="47" t="s">
        <v>682</v>
      </c>
      <c r="M218" s="47" t="s">
        <v>686</v>
      </c>
      <c r="N218" s="47" t="s">
        <v>687</v>
      </c>
      <c r="O218" s="47" t="s">
        <v>688</v>
      </c>
      <c r="P218" s="47" t="s">
        <v>689</v>
      </c>
      <c r="Q218" s="6">
        <v>70.61</v>
      </c>
      <c r="R218" s="6" t="s">
        <v>67</v>
      </c>
      <c r="S218" s="7" t="s">
        <v>46</v>
      </c>
      <c r="T218" s="5" t="s">
        <v>46</v>
      </c>
      <c r="U218" s="5" t="s">
        <v>46</v>
      </c>
      <c r="V218" s="5" t="s">
        <v>48</v>
      </c>
      <c r="W218" s="8">
        <v>0</v>
      </c>
      <c r="X218" s="8">
        <v>0</v>
      </c>
      <c r="Y218" s="9">
        <v>70.61</v>
      </c>
      <c r="Z218" s="5"/>
      <c r="AA218" s="10">
        <f>VLOOKUP(C218,[1]Sheet1!$C$2:$X$1165,20,0)</f>
        <v>44.3</v>
      </c>
      <c r="AB218" s="1">
        <v>54.823999999999998</v>
      </c>
      <c r="AC218" s="11">
        <v>54.823999999999998</v>
      </c>
      <c r="AD218" s="1">
        <v>33</v>
      </c>
      <c r="AE218" s="12"/>
    </row>
    <row r="219" spans="1:31" ht="21" x14ac:dyDescent="0.2">
      <c r="A219" s="1">
        <v>218</v>
      </c>
      <c r="B219" s="13" t="s">
        <v>31</v>
      </c>
      <c r="C219" s="5" t="s">
        <v>786</v>
      </c>
      <c r="D219" s="47" t="s">
        <v>787</v>
      </c>
      <c r="E219" s="47" t="s">
        <v>788</v>
      </c>
      <c r="F219" s="47" t="s">
        <v>35</v>
      </c>
      <c r="G219" s="47" t="s">
        <v>682</v>
      </c>
      <c r="H219" s="47" t="s">
        <v>683</v>
      </c>
      <c r="I219" s="47" t="s">
        <v>684</v>
      </c>
      <c r="J219" s="47" t="s">
        <v>683</v>
      </c>
      <c r="K219" s="47" t="s">
        <v>685</v>
      </c>
      <c r="L219" s="47" t="s">
        <v>682</v>
      </c>
      <c r="M219" s="47" t="s">
        <v>686</v>
      </c>
      <c r="N219" s="47" t="s">
        <v>687</v>
      </c>
      <c r="O219" s="47" t="s">
        <v>688</v>
      </c>
      <c r="P219" s="47" t="s">
        <v>689</v>
      </c>
      <c r="Q219" s="6">
        <v>77.3</v>
      </c>
      <c r="R219" s="6" t="s">
        <v>67</v>
      </c>
      <c r="S219" s="7" t="s">
        <v>46</v>
      </c>
      <c r="T219" s="5" t="s">
        <v>46</v>
      </c>
      <c r="U219" s="5" t="s">
        <v>46</v>
      </c>
      <c r="V219" s="5" t="s">
        <v>229</v>
      </c>
      <c r="W219" s="8">
        <v>0</v>
      </c>
      <c r="X219" s="8">
        <v>3</v>
      </c>
      <c r="Y219" s="9">
        <v>80.3</v>
      </c>
      <c r="Z219" s="5"/>
      <c r="AA219" s="10">
        <f>VLOOKUP(C219,[1]Sheet1!$C$2:$X$1165,20,0)</f>
        <v>0</v>
      </c>
      <c r="AB219" s="1">
        <v>32.119999999999997</v>
      </c>
      <c r="AC219" s="11">
        <v>32.119999999999997</v>
      </c>
      <c r="AD219" s="1">
        <v>34</v>
      </c>
      <c r="AE219" s="12"/>
    </row>
    <row r="220" spans="1:31" ht="21" x14ac:dyDescent="0.2">
      <c r="A220" s="1">
        <v>219</v>
      </c>
      <c r="B220" s="13" t="s">
        <v>31</v>
      </c>
      <c r="C220" s="5" t="s">
        <v>789</v>
      </c>
      <c r="D220" s="47" t="s">
        <v>790</v>
      </c>
      <c r="E220" s="47" t="s">
        <v>791</v>
      </c>
      <c r="F220" s="47" t="s">
        <v>35</v>
      </c>
      <c r="G220" s="47" t="s">
        <v>682</v>
      </c>
      <c r="H220" s="47" t="s">
        <v>683</v>
      </c>
      <c r="I220" s="47" t="s">
        <v>684</v>
      </c>
      <c r="J220" s="47" t="s">
        <v>683</v>
      </c>
      <c r="K220" s="47" t="s">
        <v>685</v>
      </c>
      <c r="L220" s="47" t="s">
        <v>682</v>
      </c>
      <c r="M220" s="47" t="s">
        <v>686</v>
      </c>
      <c r="N220" s="47" t="s">
        <v>687</v>
      </c>
      <c r="O220" s="47" t="s">
        <v>688</v>
      </c>
      <c r="P220" s="47" t="s">
        <v>689</v>
      </c>
      <c r="Q220" s="6">
        <v>77.23</v>
      </c>
      <c r="R220" s="6" t="s">
        <v>67</v>
      </c>
      <c r="S220" s="7" t="s">
        <v>46</v>
      </c>
      <c r="T220" s="5" t="s">
        <v>46</v>
      </c>
      <c r="U220" s="5" t="s">
        <v>47</v>
      </c>
      <c r="V220" s="5" t="s">
        <v>229</v>
      </c>
      <c r="W220" s="8">
        <v>0</v>
      </c>
      <c r="X220" s="8">
        <v>3</v>
      </c>
      <c r="Y220" s="9">
        <v>80.23</v>
      </c>
      <c r="Z220" s="5"/>
      <c r="AA220" s="10">
        <f>VLOOKUP(C220,[1]Sheet1!$C$2:$X$1165,20,0)</f>
        <v>0</v>
      </c>
      <c r="AB220" s="1">
        <v>32.092000000000006</v>
      </c>
      <c r="AC220" s="11">
        <v>32.092000000000006</v>
      </c>
      <c r="AD220" s="1">
        <v>35</v>
      </c>
      <c r="AE220" s="12"/>
    </row>
    <row r="221" spans="1:31" ht="21" x14ac:dyDescent="0.2">
      <c r="A221" s="1">
        <v>220</v>
      </c>
      <c r="B221" s="13" t="s">
        <v>31</v>
      </c>
      <c r="C221" s="5" t="s">
        <v>792</v>
      </c>
      <c r="D221" s="47" t="s">
        <v>793</v>
      </c>
      <c r="E221" s="47" t="s">
        <v>794</v>
      </c>
      <c r="F221" s="47" t="s">
        <v>35</v>
      </c>
      <c r="G221" s="47" t="s">
        <v>682</v>
      </c>
      <c r="H221" s="47" t="s">
        <v>683</v>
      </c>
      <c r="I221" s="47" t="s">
        <v>684</v>
      </c>
      <c r="J221" s="47" t="s">
        <v>683</v>
      </c>
      <c r="K221" s="47" t="s">
        <v>685</v>
      </c>
      <c r="L221" s="47" t="s">
        <v>682</v>
      </c>
      <c r="M221" s="47" t="s">
        <v>686</v>
      </c>
      <c r="N221" s="47" t="s">
        <v>687</v>
      </c>
      <c r="O221" s="47" t="s">
        <v>688</v>
      </c>
      <c r="P221" s="47" t="s">
        <v>689</v>
      </c>
      <c r="Q221" s="6">
        <v>76.84</v>
      </c>
      <c r="R221" s="6" t="s">
        <v>67</v>
      </c>
      <c r="S221" s="7" t="s">
        <v>46</v>
      </c>
      <c r="T221" s="5" t="s">
        <v>46</v>
      </c>
      <c r="U221" s="5" t="s">
        <v>46</v>
      </c>
      <c r="V221" s="5" t="s">
        <v>229</v>
      </c>
      <c r="W221" s="8">
        <v>0</v>
      </c>
      <c r="X221" s="8">
        <v>3</v>
      </c>
      <c r="Y221" s="9">
        <v>79.84</v>
      </c>
      <c r="Z221" s="5"/>
      <c r="AA221" s="10">
        <f>VLOOKUP(C221,[1]Sheet1!$C$2:$X$1165,20,0)</f>
        <v>0</v>
      </c>
      <c r="AB221" s="1">
        <v>31.936000000000003</v>
      </c>
      <c r="AC221" s="11">
        <v>31.936000000000003</v>
      </c>
      <c r="AD221" s="1">
        <v>36</v>
      </c>
      <c r="AE221" s="12"/>
    </row>
    <row r="222" spans="1:31" ht="21" x14ac:dyDescent="0.2">
      <c r="A222" s="1">
        <v>221</v>
      </c>
      <c r="B222" s="13" t="s">
        <v>31</v>
      </c>
      <c r="C222" s="5" t="s">
        <v>795</v>
      </c>
      <c r="D222" s="47" t="s">
        <v>796</v>
      </c>
      <c r="E222" s="47" t="s">
        <v>797</v>
      </c>
      <c r="F222" s="47" t="s">
        <v>35</v>
      </c>
      <c r="G222" s="47" t="s">
        <v>682</v>
      </c>
      <c r="H222" s="47" t="s">
        <v>683</v>
      </c>
      <c r="I222" s="47" t="s">
        <v>684</v>
      </c>
      <c r="J222" s="47" t="s">
        <v>683</v>
      </c>
      <c r="K222" s="47" t="s">
        <v>685</v>
      </c>
      <c r="L222" s="47" t="s">
        <v>682</v>
      </c>
      <c r="M222" s="47" t="s">
        <v>686</v>
      </c>
      <c r="N222" s="47" t="s">
        <v>687</v>
      </c>
      <c r="O222" s="47" t="s">
        <v>688</v>
      </c>
      <c r="P222" s="47" t="s">
        <v>689</v>
      </c>
      <c r="Q222" s="6">
        <v>78.53</v>
      </c>
      <c r="R222" s="6" t="s">
        <v>67</v>
      </c>
      <c r="S222" s="7" t="s">
        <v>46</v>
      </c>
      <c r="T222" s="5" t="s">
        <v>46</v>
      </c>
      <c r="U222" s="5" t="s">
        <v>46</v>
      </c>
      <c r="V222" s="5" t="s">
        <v>48</v>
      </c>
      <c r="W222" s="8">
        <v>0</v>
      </c>
      <c r="X222" s="8">
        <v>0</v>
      </c>
      <c r="Y222" s="9">
        <v>78.53</v>
      </c>
      <c r="Z222" s="5"/>
      <c r="AA222" s="10">
        <f>VLOOKUP(C222,[1]Sheet1!$C$2:$X$1165,20,0)</f>
        <v>0</v>
      </c>
      <c r="AB222" s="1">
        <v>31.412000000000003</v>
      </c>
      <c r="AC222" s="11">
        <v>31.412000000000003</v>
      </c>
      <c r="AD222" s="1">
        <v>37</v>
      </c>
      <c r="AE222" s="12"/>
    </row>
    <row r="223" spans="1:31" ht="21" x14ac:dyDescent="0.2">
      <c r="A223" s="1">
        <v>222</v>
      </c>
      <c r="B223" s="13" t="s">
        <v>31</v>
      </c>
      <c r="C223" s="5" t="s">
        <v>798</v>
      </c>
      <c r="D223" s="47" t="s">
        <v>799</v>
      </c>
      <c r="E223" s="47" t="s">
        <v>800</v>
      </c>
      <c r="F223" s="47" t="s">
        <v>35</v>
      </c>
      <c r="G223" s="47" t="s">
        <v>682</v>
      </c>
      <c r="H223" s="47" t="s">
        <v>683</v>
      </c>
      <c r="I223" s="47" t="s">
        <v>684</v>
      </c>
      <c r="J223" s="47" t="s">
        <v>683</v>
      </c>
      <c r="K223" s="47" t="s">
        <v>685</v>
      </c>
      <c r="L223" s="47" t="s">
        <v>682</v>
      </c>
      <c r="M223" s="47" t="s">
        <v>686</v>
      </c>
      <c r="N223" s="47" t="s">
        <v>687</v>
      </c>
      <c r="O223" s="47" t="s">
        <v>688</v>
      </c>
      <c r="P223" s="47" t="s">
        <v>689</v>
      </c>
      <c r="Q223" s="6">
        <v>75.08</v>
      </c>
      <c r="R223" s="6" t="s">
        <v>67</v>
      </c>
      <c r="S223" s="7" t="s">
        <v>46</v>
      </c>
      <c r="T223" s="5" t="s">
        <v>46</v>
      </c>
      <c r="U223" s="5" t="s">
        <v>46</v>
      </c>
      <c r="V223" s="5" t="s">
        <v>48</v>
      </c>
      <c r="W223" s="8">
        <v>0</v>
      </c>
      <c r="X223" s="8">
        <v>0</v>
      </c>
      <c r="Y223" s="9">
        <v>75.08</v>
      </c>
      <c r="Z223" s="5"/>
      <c r="AA223" s="10">
        <f>VLOOKUP(C223,[1]Sheet1!$C$2:$X$1165,20,0)</f>
        <v>0</v>
      </c>
      <c r="AB223" s="1">
        <v>30.032</v>
      </c>
      <c r="AC223" s="11">
        <v>30.032</v>
      </c>
      <c r="AD223" s="1">
        <v>38</v>
      </c>
      <c r="AE223" s="12"/>
    </row>
    <row r="224" spans="1:31" ht="21" x14ac:dyDescent="0.2">
      <c r="A224" s="1">
        <v>223</v>
      </c>
      <c r="B224" s="13" t="s">
        <v>31</v>
      </c>
      <c r="C224" s="5" t="s">
        <v>801</v>
      </c>
      <c r="D224" s="47" t="s">
        <v>802</v>
      </c>
      <c r="E224" s="47" t="s">
        <v>803</v>
      </c>
      <c r="F224" s="47" t="s">
        <v>35</v>
      </c>
      <c r="G224" s="47" t="s">
        <v>682</v>
      </c>
      <c r="H224" s="47" t="s">
        <v>683</v>
      </c>
      <c r="I224" s="47" t="s">
        <v>684</v>
      </c>
      <c r="J224" s="47" t="s">
        <v>683</v>
      </c>
      <c r="K224" s="47" t="s">
        <v>685</v>
      </c>
      <c r="L224" s="47" t="s">
        <v>682</v>
      </c>
      <c r="M224" s="47" t="s">
        <v>686</v>
      </c>
      <c r="N224" s="47" t="s">
        <v>687</v>
      </c>
      <c r="O224" s="47" t="s">
        <v>688</v>
      </c>
      <c r="P224" s="47" t="s">
        <v>689</v>
      </c>
      <c r="Q224" s="6">
        <v>74.180000000000007</v>
      </c>
      <c r="R224" s="6" t="s">
        <v>67</v>
      </c>
      <c r="S224" s="7" t="s">
        <v>46</v>
      </c>
      <c r="T224" s="5" t="s">
        <v>46</v>
      </c>
      <c r="U224" s="5" t="s">
        <v>46</v>
      </c>
      <c r="V224" s="5" t="s">
        <v>48</v>
      </c>
      <c r="W224" s="8">
        <v>0</v>
      </c>
      <c r="X224" s="8">
        <v>0</v>
      </c>
      <c r="Y224" s="9">
        <v>74.180000000000007</v>
      </c>
      <c r="Z224" s="5"/>
      <c r="AA224" s="10">
        <f>VLOOKUP(C224,[1]Sheet1!$C$2:$X$1165,20,0)</f>
        <v>0</v>
      </c>
      <c r="AB224" s="1">
        <v>29.672000000000004</v>
      </c>
      <c r="AC224" s="11">
        <v>29.672000000000004</v>
      </c>
      <c r="AD224" s="1">
        <v>39</v>
      </c>
      <c r="AE224" s="12"/>
    </row>
    <row r="225" spans="1:31" ht="21" x14ac:dyDescent="0.2">
      <c r="A225" s="1">
        <v>224</v>
      </c>
      <c r="B225" s="13" t="s">
        <v>31</v>
      </c>
      <c r="C225" s="5" t="s">
        <v>804</v>
      </c>
      <c r="D225" s="47" t="s">
        <v>805</v>
      </c>
      <c r="E225" s="47" t="s">
        <v>806</v>
      </c>
      <c r="F225" s="47" t="s">
        <v>35</v>
      </c>
      <c r="G225" s="47" t="s">
        <v>682</v>
      </c>
      <c r="H225" s="47" t="s">
        <v>683</v>
      </c>
      <c r="I225" s="47" t="s">
        <v>684</v>
      </c>
      <c r="J225" s="47" t="s">
        <v>683</v>
      </c>
      <c r="K225" s="47" t="s">
        <v>685</v>
      </c>
      <c r="L225" s="47" t="s">
        <v>682</v>
      </c>
      <c r="M225" s="47" t="s">
        <v>686</v>
      </c>
      <c r="N225" s="47" t="s">
        <v>687</v>
      </c>
      <c r="O225" s="47" t="s">
        <v>688</v>
      </c>
      <c r="P225" s="47" t="s">
        <v>689</v>
      </c>
      <c r="Q225" s="6">
        <v>73.55</v>
      </c>
      <c r="R225" s="6" t="s">
        <v>67</v>
      </c>
      <c r="S225" s="7" t="s">
        <v>46</v>
      </c>
      <c r="T225" s="5" t="s">
        <v>46</v>
      </c>
      <c r="U225" s="5" t="s">
        <v>46</v>
      </c>
      <c r="V225" s="5" t="s">
        <v>48</v>
      </c>
      <c r="W225" s="8">
        <v>0</v>
      </c>
      <c r="X225" s="8">
        <v>0</v>
      </c>
      <c r="Y225" s="9">
        <v>73.55</v>
      </c>
      <c r="Z225" s="5"/>
      <c r="AA225" s="10">
        <f>VLOOKUP(C225,[1]Sheet1!$C$2:$X$1165,20,0)</f>
        <v>0</v>
      </c>
      <c r="AB225" s="1">
        <v>29.42</v>
      </c>
      <c r="AC225" s="11">
        <v>29.42</v>
      </c>
      <c r="AD225" s="1">
        <v>40</v>
      </c>
      <c r="AE225" s="12"/>
    </row>
    <row r="226" spans="1:31" ht="21" x14ac:dyDescent="0.2">
      <c r="A226" s="1">
        <v>225</v>
      </c>
      <c r="B226" s="13" t="s">
        <v>31</v>
      </c>
      <c r="C226" s="5" t="s">
        <v>807</v>
      </c>
      <c r="D226" s="47" t="s">
        <v>808</v>
      </c>
      <c r="E226" s="47" t="s">
        <v>809</v>
      </c>
      <c r="F226" s="47" t="s">
        <v>35</v>
      </c>
      <c r="G226" s="47" t="s">
        <v>810</v>
      </c>
      <c r="H226" s="47" t="s">
        <v>811</v>
      </c>
      <c r="I226" s="47" t="s">
        <v>812</v>
      </c>
      <c r="J226" s="47" t="s">
        <v>813</v>
      </c>
      <c r="K226" s="47" t="s">
        <v>814</v>
      </c>
      <c r="L226" s="47" t="s">
        <v>810</v>
      </c>
      <c r="M226" s="47" t="s">
        <v>815</v>
      </c>
      <c r="N226" s="47" t="s">
        <v>816</v>
      </c>
      <c r="O226" s="47" t="s">
        <v>817</v>
      </c>
      <c r="P226" s="47" t="s">
        <v>818</v>
      </c>
      <c r="Q226" s="6">
        <v>86.65</v>
      </c>
      <c r="R226" s="6" t="s">
        <v>819</v>
      </c>
      <c r="S226" s="7" t="s">
        <v>46</v>
      </c>
      <c r="T226" s="5" t="s">
        <v>46</v>
      </c>
      <c r="U226" s="5" t="s">
        <v>46</v>
      </c>
      <c r="V226" s="5" t="s">
        <v>48</v>
      </c>
      <c r="W226" s="8">
        <v>0</v>
      </c>
      <c r="X226" s="8">
        <v>0</v>
      </c>
      <c r="Y226" s="9">
        <v>86.65</v>
      </c>
      <c r="Z226" s="5"/>
      <c r="AA226" s="10">
        <f>VLOOKUP(C226,[1]Sheet1!$C$2:$X$1165,20,0)</f>
        <v>63.15</v>
      </c>
      <c r="AB226" s="1">
        <v>72.550000000000011</v>
      </c>
      <c r="AC226" s="11">
        <v>72.550000000000011</v>
      </c>
      <c r="AD226" s="1">
        <v>1</v>
      </c>
      <c r="AE226" s="12" t="s">
        <v>69</v>
      </c>
    </row>
    <row r="227" spans="1:31" ht="21" x14ac:dyDescent="0.2">
      <c r="A227" s="1">
        <v>226</v>
      </c>
      <c r="B227" s="13" t="s">
        <v>31</v>
      </c>
      <c r="C227" s="5" t="s">
        <v>820</v>
      </c>
      <c r="D227" s="47" t="s">
        <v>821</v>
      </c>
      <c r="E227" s="47" t="s">
        <v>822</v>
      </c>
      <c r="F227" s="47" t="s">
        <v>35</v>
      </c>
      <c r="G227" s="47" t="s">
        <v>810</v>
      </c>
      <c r="H227" s="47" t="s">
        <v>811</v>
      </c>
      <c r="I227" s="47" t="s">
        <v>812</v>
      </c>
      <c r="J227" s="47" t="s">
        <v>813</v>
      </c>
      <c r="K227" s="47" t="s">
        <v>814</v>
      </c>
      <c r="L227" s="47" t="s">
        <v>810</v>
      </c>
      <c r="M227" s="47" t="s">
        <v>815</v>
      </c>
      <c r="N227" s="47" t="s">
        <v>816</v>
      </c>
      <c r="O227" s="47" t="s">
        <v>817</v>
      </c>
      <c r="P227" s="47" t="s">
        <v>818</v>
      </c>
      <c r="Q227" s="6">
        <v>87.48</v>
      </c>
      <c r="R227" s="6" t="s">
        <v>819</v>
      </c>
      <c r="S227" s="7" t="s">
        <v>46</v>
      </c>
      <c r="T227" s="5" t="s">
        <v>46</v>
      </c>
      <c r="U227" s="5" t="s">
        <v>46</v>
      </c>
      <c r="V227" s="5" t="s">
        <v>48</v>
      </c>
      <c r="W227" s="8">
        <v>0</v>
      </c>
      <c r="X227" s="8">
        <v>0</v>
      </c>
      <c r="Y227" s="9">
        <v>87.48</v>
      </c>
      <c r="Z227" s="5"/>
      <c r="AA227" s="10">
        <f>VLOOKUP(C227,[1]Sheet1!$C$2:$X$1165,20,0)</f>
        <v>60.5</v>
      </c>
      <c r="AB227" s="1">
        <v>71.292000000000002</v>
      </c>
      <c r="AC227" s="11">
        <v>71.292000000000002</v>
      </c>
      <c r="AD227" s="1">
        <v>2</v>
      </c>
      <c r="AE227" s="12" t="s">
        <v>69</v>
      </c>
    </row>
    <row r="228" spans="1:31" ht="21" x14ac:dyDescent="0.2">
      <c r="A228" s="1">
        <v>227</v>
      </c>
      <c r="B228" s="13" t="s">
        <v>31</v>
      </c>
      <c r="C228" s="5" t="s">
        <v>823</v>
      </c>
      <c r="D228" s="47" t="s">
        <v>824</v>
      </c>
      <c r="E228" s="47" t="s">
        <v>825</v>
      </c>
      <c r="F228" s="47" t="s">
        <v>35</v>
      </c>
      <c r="G228" s="47" t="s">
        <v>810</v>
      </c>
      <c r="H228" s="47" t="s">
        <v>811</v>
      </c>
      <c r="I228" s="47" t="s">
        <v>812</v>
      </c>
      <c r="J228" s="47" t="s">
        <v>813</v>
      </c>
      <c r="K228" s="47" t="s">
        <v>814</v>
      </c>
      <c r="L228" s="47" t="s">
        <v>810</v>
      </c>
      <c r="M228" s="47" t="s">
        <v>815</v>
      </c>
      <c r="N228" s="47" t="s">
        <v>816</v>
      </c>
      <c r="O228" s="47" t="s">
        <v>817</v>
      </c>
      <c r="P228" s="47" t="s">
        <v>818</v>
      </c>
      <c r="Q228" s="6">
        <v>84.5</v>
      </c>
      <c r="R228" s="6" t="s">
        <v>819</v>
      </c>
      <c r="S228" s="7" t="s">
        <v>46</v>
      </c>
      <c r="T228" s="5" t="s">
        <v>46</v>
      </c>
      <c r="U228" s="5" t="s">
        <v>46</v>
      </c>
      <c r="V228" s="5" t="s">
        <v>229</v>
      </c>
      <c r="W228" s="8">
        <v>0</v>
      </c>
      <c r="X228" s="8">
        <v>3</v>
      </c>
      <c r="Y228" s="9">
        <v>87.5</v>
      </c>
      <c r="Z228" s="5"/>
      <c r="AA228" s="10">
        <f>VLOOKUP(C228,[1]Sheet1!$C$2:$X$1165,20,0)</f>
        <v>53.400000000000006</v>
      </c>
      <c r="AB228" s="1">
        <v>67.039999999999992</v>
      </c>
      <c r="AC228" s="11">
        <v>67.039999999999992</v>
      </c>
      <c r="AD228" s="1">
        <v>3</v>
      </c>
      <c r="AE228" s="12" t="s">
        <v>69</v>
      </c>
    </row>
    <row r="229" spans="1:31" ht="21" x14ac:dyDescent="0.2">
      <c r="A229" s="1">
        <v>228</v>
      </c>
      <c r="B229" s="13" t="s">
        <v>31</v>
      </c>
      <c r="C229" s="5" t="s">
        <v>826</v>
      </c>
      <c r="D229" s="47" t="s">
        <v>827</v>
      </c>
      <c r="E229" s="47" t="s">
        <v>828</v>
      </c>
      <c r="F229" s="47" t="s">
        <v>35</v>
      </c>
      <c r="G229" s="47" t="s">
        <v>810</v>
      </c>
      <c r="H229" s="47" t="s">
        <v>811</v>
      </c>
      <c r="I229" s="47" t="s">
        <v>812</v>
      </c>
      <c r="J229" s="47" t="s">
        <v>813</v>
      </c>
      <c r="K229" s="47" t="s">
        <v>814</v>
      </c>
      <c r="L229" s="47" t="s">
        <v>810</v>
      </c>
      <c r="M229" s="47" t="s">
        <v>815</v>
      </c>
      <c r="N229" s="47" t="s">
        <v>816</v>
      </c>
      <c r="O229" s="47" t="s">
        <v>817</v>
      </c>
      <c r="P229" s="47" t="s">
        <v>818</v>
      </c>
      <c r="Q229" s="6">
        <v>82.1</v>
      </c>
      <c r="R229" s="6" t="s">
        <v>819</v>
      </c>
      <c r="S229" s="7" t="s">
        <v>46</v>
      </c>
      <c r="T229" s="5" t="s">
        <v>46</v>
      </c>
      <c r="U229" s="5" t="s">
        <v>46</v>
      </c>
      <c r="V229" s="5" t="s">
        <v>48</v>
      </c>
      <c r="W229" s="8">
        <v>0</v>
      </c>
      <c r="X229" s="8">
        <v>0</v>
      </c>
      <c r="Y229" s="9">
        <v>82.1</v>
      </c>
      <c r="Z229" s="5"/>
      <c r="AA229" s="10">
        <f>VLOOKUP(C229,[1]Sheet1!$C$2:$X$1165,20,0)</f>
        <v>54.95</v>
      </c>
      <c r="AB229" s="1">
        <v>65.81</v>
      </c>
      <c r="AC229" s="11">
        <v>65.81</v>
      </c>
      <c r="AD229" s="1">
        <v>4</v>
      </c>
      <c r="AE229" s="12" t="s">
        <v>69</v>
      </c>
    </row>
    <row r="230" spans="1:31" ht="21" x14ac:dyDescent="0.2">
      <c r="A230" s="1">
        <v>229</v>
      </c>
      <c r="B230" s="13" t="s">
        <v>31</v>
      </c>
      <c r="C230" s="5" t="s">
        <v>829</v>
      </c>
      <c r="D230" s="47" t="s">
        <v>830</v>
      </c>
      <c r="E230" s="47" t="s">
        <v>831</v>
      </c>
      <c r="F230" s="47" t="s">
        <v>35</v>
      </c>
      <c r="G230" s="47" t="s">
        <v>810</v>
      </c>
      <c r="H230" s="47" t="s">
        <v>811</v>
      </c>
      <c r="I230" s="47" t="s">
        <v>812</v>
      </c>
      <c r="J230" s="47" t="s">
        <v>813</v>
      </c>
      <c r="K230" s="47" t="s">
        <v>814</v>
      </c>
      <c r="L230" s="47" t="s">
        <v>810</v>
      </c>
      <c r="M230" s="47" t="s">
        <v>815</v>
      </c>
      <c r="N230" s="47" t="s">
        <v>816</v>
      </c>
      <c r="O230" s="47" t="s">
        <v>817</v>
      </c>
      <c r="P230" s="47" t="s">
        <v>818</v>
      </c>
      <c r="Q230" s="6">
        <v>84.37</v>
      </c>
      <c r="R230" s="6" t="s">
        <v>819</v>
      </c>
      <c r="S230" s="7" t="s">
        <v>46</v>
      </c>
      <c r="T230" s="5" t="s">
        <v>46</v>
      </c>
      <c r="U230" s="5" t="s">
        <v>46</v>
      </c>
      <c r="V230" s="5" t="s">
        <v>229</v>
      </c>
      <c r="W230" s="8">
        <v>0</v>
      </c>
      <c r="X230" s="8">
        <v>3</v>
      </c>
      <c r="Y230" s="9">
        <v>87.37</v>
      </c>
      <c r="Z230" s="5"/>
      <c r="AA230" s="10">
        <f>VLOOKUP(C230,[1]Sheet1!$C$2:$X$1165,20,0)</f>
        <v>50.55</v>
      </c>
      <c r="AB230" s="1">
        <v>65.277999999999992</v>
      </c>
      <c r="AC230" s="11">
        <v>65.277999999999992</v>
      </c>
      <c r="AD230" s="1">
        <v>5</v>
      </c>
      <c r="AE230" s="12" t="s">
        <v>69</v>
      </c>
    </row>
    <row r="231" spans="1:31" ht="21" x14ac:dyDescent="0.2">
      <c r="A231" s="1">
        <v>230</v>
      </c>
      <c r="B231" s="13" t="s">
        <v>31</v>
      </c>
      <c r="C231" s="5" t="s">
        <v>832</v>
      </c>
      <c r="D231" s="47" t="s">
        <v>833</v>
      </c>
      <c r="E231" s="47" t="s">
        <v>834</v>
      </c>
      <c r="F231" s="47" t="s">
        <v>35</v>
      </c>
      <c r="G231" s="47" t="s">
        <v>810</v>
      </c>
      <c r="H231" s="47" t="s">
        <v>811</v>
      </c>
      <c r="I231" s="47" t="s">
        <v>812</v>
      </c>
      <c r="J231" s="47" t="s">
        <v>813</v>
      </c>
      <c r="K231" s="47" t="s">
        <v>814</v>
      </c>
      <c r="L231" s="47" t="s">
        <v>810</v>
      </c>
      <c r="M231" s="47" t="s">
        <v>815</v>
      </c>
      <c r="N231" s="47" t="s">
        <v>816</v>
      </c>
      <c r="O231" s="47" t="s">
        <v>817</v>
      </c>
      <c r="P231" s="47" t="s">
        <v>818</v>
      </c>
      <c r="Q231" s="6">
        <v>81.02</v>
      </c>
      <c r="R231" s="6" t="s">
        <v>819</v>
      </c>
      <c r="S231" s="7" t="s">
        <v>46</v>
      </c>
      <c r="T231" s="5" t="s">
        <v>46</v>
      </c>
      <c r="U231" s="5" t="s">
        <v>46</v>
      </c>
      <c r="V231" s="5" t="s">
        <v>229</v>
      </c>
      <c r="W231" s="8">
        <v>0</v>
      </c>
      <c r="X231" s="8">
        <v>3</v>
      </c>
      <c r="Y231" s="9">
        <v>84.02</v>
      </c>
      <c r="Z231" s="5"/>
      <c r="AA231" s="10">
        <f>VLOOKUP(C231,[1]Sheet1!$C$2:$X$1165,20,0)</f>
        <v>52.550000000000004</v>
      </c>
      <c r="AB231" s="1">
        <v>65.138000000000005</v>
      </c>
      <c r="AC231" s="11">
        <v>65.138000000000005</v>
      </c>
      <c r="AD231" s="1">
        <v>6</v>
      </c>
      <c r="AE231" s="12" t="s">
        <v>69</v>
      </c>
    </row>
    <row r="232" spans="1:31" ht="21" x14ac:dyDescent="0.2">
      <c r="A232" s="1">
        <v>231</v>
      </c>
      <c r="B232" s="13" t="s">
        <v>31</v>
      </c>
      <c r="C232" s="5" t="s">
        <v>835</v>
      </c>
      <c r="D232" s="47" t="s">
        <v>836</v>
      </c>
      <c r="E232" s="47" t="s">
        <v>837</v>
      </c>
      <c r="F232" s="47" t="s">
        <v>35</v>
      </c>
      <c r="G232" s="47" t="s">
        <v>810</v>
      </c>
      <c r="H232" s="47" t="s">
        <v>811</v>
      </c>
      <c r="I232" s="47" t="s">
        <v>812</v>
      </c>
      <c r="J232" s="47" t="s">
        <v>813</v>
      </c>
      <c r="K232" s="47" t="s">
        <v>814</v>
      </c>
      <c r="L232" s="47" t="s">
        <v>810</v>
      </c>
      <c r="M232" s="47" t="s">
        <v>815</v>
      </c>
      <c r="N232" s="47" t="s">
        <v>816</v>
      </c>
      <c r="O232" s="47" t="s">
        <v>817</v>
      </c>
      <c r="P232" s="47" t="s">
        <v>818</v>
      </c>
      <c r="Q232" s="6">
        <v>84.52</v>
      </c>
      <c r="R232" s="6" t="s">
        <v>819</v>
      </c>
      <c r="S232" s="7" t="s">
        <v>46</v>
      </c>
      <c r="T232" s="5" t="s">
        <v>46</v>
      </c>
      <c r="U232" s="5" t="s">
        <v>46</v>
      </c>
      <c r="V232" s="5" t="s">
        <v>141</v>
      </c>
      <c r="W232" s="8">
        <v>3</v>
      </c>
      <c r="X232" s="8">
        <v>0</v>
      </c>
      <c r="Y232" s="9">
        <v>84.52</v>
      </c>
      <c r="Z232" s="5"/>
      <c r="AA232" s="10">
        <f>VLOOKUP(C232,[1]Sheet1!$C$2:$X$1165,20,0)</f>
        <v>42.300000000000004</v>
      </c>
      <c r="AB232" s="1">
        <v>59.188000000000002</v>
      </c>
      <c r="AC232" s="11">
        <v>62.188000000000002</v>
      </c>
      <c r="AD232" s="1">
        <v>7</v>
      </c>
      <c r="AE232" s="12" t="s">
        <v>69</v>
      </c>
    </row>
    <row r="233" spans="1:31" ht="21" x14ac:dyDescent="0.2">
      <c r="A233" s="1">
        <v>232</v>
      </c>
      <c r="B233" s="13" t="s">
        <v>31</v>
      </c>
      <c r="C233" s="5" t="s">
        <v>838</v>
      </c>
      <c r="D233" s="47" t="s">
        <v>839</v>
      </c>
      <c r="E233" s="47" t="s">
        <v>840</v>
      </c>
      <c r="F233" s="47" t="s">
        <v>35</v>
      </c>
      <c r="G233" s="47" t="s">
        <v>810</v>
      </c>
      <c r="H233" s="47" t="s">
        <v>811</v>
      </c>
      <c r="I233" s="47" t="s">
        <v>812</v>
      </c>
      <c r="J233" s="47" t="s">
        <v>813</v>
      </c>
      <c r="K233" s="47" t="s">
        <v>814</v>
      </c>
      <c r="L233" s="47" t="s">
        <v>810</v>
      </c>
      <c r="M233" s="47" t="s">
        <v>815</v>
      </c>
      <c r="N233" s="47" t="s">
        <v>816</v>
      </c>
      <c r="O233" s="47" t="s">
        <v>817</v>
      </c>
      <c r="P233" s="47" t="s">
        <v>818</v>
      </c>
      <c r="Q233" s="6">
        <v>82.08</v>
      </c>
      <c r="R233" s="6" t="s">
        <v>819</v>
      </c>
      <c r="S233" s="7" t="s">
        <v>46</v>
      </c>
      <c r="T233" s="5" t="s">
        <v>46</v>
      </c>
      <c r="U233" s="5" t="s">
        <v>46</v>
      </c>
      <c r="V233" s="5" t="s">
        <v>48</v>
      </c>
      <c r="W233" s="8">
        <v>0</v>
      </c>
      <c r="X233" s="8">
        <v>0</v>
      </c>
      <c r="Y233" s="9">
        <v>82.08</v>
      </c>
      <c r="Z233" s="5"/>
      <c r="AA233" s="10">
        <f>VLOOKUP(C233,[1]Sheet1!$C$2:$X$1165,20,0)</f>
        <v>44.15</v>
      </c>
      <c r="AB233" s="1">
        <v>59.322000000000003</v>
      </c>
      <c r="AC233" s="11">
        <v>59.322000000000003</v>
      </c>
      <c r="AD233" s="1">
        <v>8</v>
      </c>
      <c r="AE233" s="12"/>
    </row>
    <row r="234" spans="1:31" ht="21" x14ac:dyDescent="0.2">
      <c r="A234" s="1">
        <v>233</v>
      </c>
      <c r="B234" s="13" t="s">
        <v>31</v>
      </c>
      <c r="C234" s="5" t="s">
        <v>841</v>
      </c>
      <c r="D234" s="47" t="s">
        <v>842</v>
      </c>
      <c r="E234" s="47" t="s">
        <v>843</v>
      </c>
      <c r="F234" s="47" t="s">
        <v>35</v>
      </c>
      <c r="G234" s="47" t="s">
        <v>810</v>
      </c>
      <c r="H234" s="47" t="s">
        <v>811</v>
      </c>
      <c r="I234" s="47" t="s">
        <v>812</v>
      </c>
      <c r="J234" s="47" t="s">
        <v>813</v>
      </c>
      <c r="K234" s="47" t="s">
        <v>814</v>
      </c>
      <c r="L234" s="47" t="s">
        <v>810</v>
      </c>
      <c r="M234" s="47" t="s">
        <v>815</v>
      </c>
      <c r="N234" s="47" t="s">
        <v>816</v>
      </c>
      <c r="O234" s="47" t="s">
        <v>817</v>
      </c>
      <c r="P234" s="47" t="s">
        <v>818</v>
      </c>
      <c r="Q234" s="6">
        <v>80.7</v>
      </c>
      <c r="R234" s="6" t="s">
        <v>819</v>
      </c>
      <c r="S234" s="7" t="s">
        <v>46</v>
      </c>
      <c r="T234" s="5" t="s">
        <v>46</v>
      </c>
      <c r="U234" s="5" t="s">
        <v>46</v>
      </c>
      <c r="V234" s="5" t="s">
        <v>229</v>
      </c>
      <c r="W234" s="8">
        <v>0</v>
      </c>
      <c r="X234" s="8">
        <v>3</v>
      </c>
      <c r="Y234" s="9">
        <v>83.7</v>
      </c>
      <c r="Z234" s="5"/>
      <c r="AA234" s="10">
        <f>VLOOKUP(C234,[1]Sheet1!$C$2:$X$1165,20,0)</f>
        <v>42</v>
      </c>
      <c r="AB234" s="1">
        <v>58.680000000000007</v>
      </c>
      <c r="AC234" s="11">
        <v>58.680000000000007</v>
      </c>
      <c r="AD234" s="1">
        <v>9</v>
      </c>
      <c r="AE234" s="12"/>
    </row>
    <row r="235" spans="1:31" ht="21" x14ac:dyDescent="0.2">
      <c r="A235" s="1">
        <v>234</v>
      </c>
      <c r="B235" s="13" t="s">
        <v>31</v>
      </c>
      <c r="C235" s="5" t="s">
        <v>844</v>
      </c>
      <c r="D235" s="47" t="s">
        <v>845</v>
      </c>
      <c r="E235" s="47" t="s">
        <v>846</v>
      </c>
      <c r="F235" s="47" t="s">
        <v>105</v>
      </c>
      <c r="G235" s="47" t="s">
        <v>810</v>
      </c>
      <c r="H235" s="47" t="s">
        <v>811</v>
      </c>
      <c r="I235" s="47" t="s">
        <v>812</v>
      </c>
      <c r="J235" s="47" t="s">
        <v>813</v>
      </c>
      <c r="K235" s="47" t="s">
        <v>814</v>
      </c>
      <c r="L235" s="47" t="s">
        <v>810</v>
      </c>
      <c r="M235" s="47" t="s">
        <v>815</v>
      </c>
      <c r="N235" s="47" t="s">
        <v>816</v>
      </c>
      <c r="O235" s="47" t="s">
        <v>817</v>
      </c>
      <c r="P235" s="47" t="s">
        <v>818</v>
      </c>
      <c r="Q235" s="6">
        <v>73.819999999999993</v>
      </c>
      <c r="R235" s="6" t="s">
        <v>819</v>
      </c>
      <c r="S235" s="7" t="s">
        <v>46</v>
      </c>
      <c r="T235" s="5" t="s">
        <v>46</v>
      </c>
      <c r="U235" s="5" t="s">
        <v>46</v>
      </c>
      <c r="V235" s="5" t="s">
        <v>48</v>
      </c>
      <c r="W235" s="8">
        <v>0</v>
      </c>
      <c r="X235" s="8">
        <v>0</v>
      </c>
      <c r="Y235" s="9">
        <v>73.819999999999993</v>
      </c>
      <c r="Z235" s="5"/>
      <c r="AA235" s="10">
        <f>VLOOKUP(C235,[1]Sheet1!$C$2:$X$1165,20,0)</f>
        <v>47.95</v>
      </c>
      <c r="AB235" s="1">
        <v>58.298000000000002</v>
      </c>
      <c r="AC235" s="11">
        <v>58.298000000000002</v>
      </c>
      <c r="AD235" s="1">
        <v>10</v>
      </c>
      <c r="AE235" s="12"/>
    </row>
    <row r="236" spans="1:31" ht="21" x14ac:dyDescent="0.2">
      <c r="A236" s="1">
        <v>235</v>
      </c>
      <c r="B236" s="13" t="s">
        <v>31</v>
      </c>
      <c r="C236" s="5" t="s">
        <v>847</v>
      </c>
      <c r="D236" s="47" t="s">
        <v>848</v>
      </c>
      <c r="E236" s="47" t="s">
        <v>849</v>
      </c>
      <c r="F236" s="47" t="s">
        <v>35</v>
      </c>
      <c r="G236" s="47" t="s">
        <v>810</v>
      </c>
      <c r="H236" s="47" t="s">
        <v>811</v>
      </c>
      <c r="I236" s="47" t="s">
        <v>812</v>
      </c>
      <c r="J236" s="47" t="s">
        <v>813</v>
      </c>
      <c r="K236" s="47" t="s">
        <v>814</v>
      </c>
      <c r="L236" s="47" t="s">
        <v>810</v>
      </c>
      <c r="M236" s="47" t="s">
        <v>815</v>
      </c>
      <c r="N236" s="47" t="s">
        <v>816</v>
      </c>
      <c r="O236" s="47" t="s">
        <v>817</v>
      </c>
      <c r="P236" s="47" t="s">
        <v>818</v>
      </c>
      <c r="Q236" s="6">
        <v>79.63</v>
      </c>
      <c r="R236" s="6" t="s">
        <v>819</v>
      </c>
      <c r="S236" s="7" t="s">
        <v>46</v>
      </c>
      <c r="T236" s="5" t="s">
        <v>46</v>
      </c>
      <c r="U236" s="5" t="s">
        <v>46</v>
      </c>
      <c r="V236" s="5" t="s">
        <v>48</v>
      </c>
      <c r="W236" s="8">
        <v>0</v>
      </c>
      <c r="X236" s="8">
        <v>0</v>
      </c>
      <c r="Y236" s="9">
        <v>79.63</v>
      </c>
      <c r="Z236" s="5"/>
      <c r="AA236" s="10">
        <f>VLOOKUP(C236,[1]Sheet1!$C$2:$X$1165,20,0)</f>
        <v>40.85</v>
      </c>
      <c r="AB236" s="1">
        <v>56.362000000000002</v>
      </c>
      <c r="AC236" s="11">
        <v>56.362000000000002</v>
      </c>
      <c r="AD236" s="1">
        <v>11</v>
      </c>
      <c r="AE236" s="12"/>
    </row>
    <row r="237" spans="1:31" ht="21" x14ac:dyDescent="0.2">
      <c r="A237" s="1">
        <v>236</v>
      </c>
      <c r="B237" s="13" t="s">
        <v>31</v>
      </c>
      <c r="C237" s="5" t="s">
        <v>850</v>
      </c>
      <c r="D237" s="47" t="s">
        <v>851</v>
      </c>
      <c r="E237" s="47" t="s">
        <v>852</v>
      </c>
      <c r="F237" s="47" t="s">
        <v>35</v>
      </c>
      <c r="G237" s="47" t="s">
        <v>810</v>
      </c>
      <c r="H237" s="47" t="s">
        <v>811</v>
      </c>
      <c r="I237" s="47" t="s">
        <v>812</v>
      </c>
      <c r="J237" s="47" t="s">
        <v>813</v>
      </c>
      <c r="K237" s="47" t="s">
        <v>814</v>
      </c>
      <c r="L237" s="47" t="s">
        <v>810</v>
      </c>
      <c r="M237" s="47" t="s">
        <v>815</v>
      </c>
      <c r="N237" s="47" t="s">
        <v>816</v>
      </c>
      <c r="O237" s="47" t="s">
        <v>817</v>
      </c>
      <c r="P237" s="47" t="s">
        <v>818</v>
      </c>
      <c r="Q237" s="6">
        <v>78.72</v>
      </c>
      <c r="R237" s="6" t="s">
        <v>819</v>
      </c>
      <c r="S237" s="7" t="s">
        <v>46</v>
      </c>
      <c r="T237" s="5" t="s">
        <v>46</v>
      </c>
      <c r="U237" s="5" t="s">
        <v>46</v>
      </c>
      <c r="V237" s="5" t="s">
        <v>48</v>
      </c>
      <c r="W237" s="8">
        <v>0</v>
      </c>
      <c r="X237" s="8">
        <v>0</v>
      </c>
      <c r="Y237" s="9">
        <v>78.72</v>
      </c>
      <c r="Z237" s="5"/>
      <c r="AA237" s="10">
        <f>VLOOKUP(C237,[1]Sheet1!$C$2:$X$1165,20,0)</f>
        <v>41.35</v>
      </c>
      <c r="AB237" s="1">
        <v>56.298000000000002</v>
      </c>
      <c r="AC237" s="11">
        <v>56.298000000000002</v>
      </c>
      <c r="AD237" s="1">
        <v>12</v>
      </c>
      <c r="AE237" s="12"/>
    </row>
    <row r="238" spans="1:31" ht="21" x14ac:dyDescent="0.2">
      <c r="A238" s="1">
        <v>237</v>
      </c>
      <c r="B238" s="13" t="s">
        <v>31</v>
      </c>
      <c r="C238" s="5" t="s">
        <v>853</v>
      </c>
      <c r="D238" s="47" t="s">
        <v>854</v>
      </c>
      <c r="E238" s="47" t="s">
        <v>855</v>
      </c>
      <c r="F238" s="47" t="s">
        <v>35</v>
      </c>
      <c r="G238" s="47" t="s">
        <v>810</v>
      </c>
      <c r="H238" s="47" t="s">
        <v>811</v>
      </c>
      <c r="I238" s="47" t="s">
        <v>812</v>
      </c>
      <c r="J238" s="47" t="s">
        <v>813</v>
      </c>
      <c r="K238" s="47" t="s">
        <v>814</v>
      </c>
      <c r="L238" s="47" t="s">
        <v>810</v>
      </c>
      <c r="M238" s="47" t="s">
        <v>815</v>
      </c>
      <c r="N238" s="47" t="s">
        <v>816</v>
      </c>
      <c r="O238" s="47" t="s">
        <v>817</v>
      </c>
      <c r="P238" s="47" t="s">
        <v>818</v>
      </c>
      <c r="Q238" s="6">
        <v>80.86</v>
      </c>
      <c r="R238" s="6" t="s">
        <v>819</v>
      </c>
      <c r="S238" s="7" t="s">
        <v>46</v>
      </c>
      <c r="T238" s="5" t="s">
        <v>46</v>
      </c>
      <c r="U238" s="5" t="s">
        <v>47</v>
      </c>
      <c r="V238" s="5" t="s">
        <v>48</v>
      </c>
      <c r="W238" s="8">
        <v>0</v>
      </c>
      <c r="X238" s="8">
        <v>0</v>
      </c>
      <c r="Y238" s="9">
        <v>80.86</v>
      </c>
      <c r="Z238" s="5"/>
      <c r="AA238" s="10">
        <f>VLOOKUP(C238,[1]Sheet1!$C$2:$X$1165,20,0)</f>
        <v>39.4</v>
      </c>
      <c r="AB238" s="1">
        <v>55.983999999999995</v>
      </c>
      <c r="AC238" s="11">
        <v>55.983999999999995</v>
      </c>
      <c r="AD238" s="1">
        <v>13</v>
      </c>
      <c r="AE238" s="12" t="s">
        <v>225</v>
      </c>
    </row>
    <row r="239" spans="1:31" ht="21" x14ac:dyDescent="0.2">
      <c r="A239" s="1">
        <v>238</v>
      </c>
      <c r="B239" s="13" t="s">
        <v>31</v>
      </c>
      <c r="C239" s="5" t="s">
        <v>856</v>
      </c>
      <c r="D239" s="47" t="s">
        <v>857</v>
      </c>
      <c r="E239" s="47" t="s">
        <v>858</v>
      </c>
      <c r="F239" s="47" t="s">
        <v>35</v>
      </c>
      <c r="G239" s="47" t="s">
        <v>810</v>
      </c>
      <c r="H239" s="47" t="s">
        <v>811</v>
      </c>
      <c r="I239" s="47" t="s">
        <v>812</v>
      </c>
      <c r="J239" s="47" t="s">
        <v>813</v>
      </c>
      <c r="K239" s="47" t="s">
        <v>814</v>
      </c>
      <c r="L239" s="47" t="s">
        <v>810</v>
      </c>
      <c r="M239" s="47" t="s">
        <v>815</v>
      </c>
      <c r="N239" s="47" t="s">
        <v>816</v>
      </c>
      <c r="O239" s="47" t="s">
        <v>817</v>
      </c>
      <c r="P239" s="47" t="s">
        <v>818</v>
      </c>
      <c r="Q239" s="6">
        <v>78.55</v>
      </c>
      <c r="R239" s="6" t="s">
        <v>819</v>
      </c>
      <c r="S239" s="7" t="s">
        <v>46</v>
      </c>
      <c r="T239" s="5" t="s">
        <v>46</v>
      </c>
      <c r="U239" s="5" t="s">
        <v>46</v>
      </c>
      <c r="V239" s="5" t="s">
        <v>229</v>
      </c>
      <c r="W239" s="8">
        <v>0</v>
      </c>
      <c r="X239" s="8">
        <v>3</v>
      </c>
      <c r="Y239" s="9">
        <v>81.55</v>
      </c>
      <c r="Z239" s="5"/>
      <c r="AA239" s="10">
        <f>VLOOKUP(C239,[1]Sheet1!$C$2:$X$1165,20,0)</f>
        <v>38.450000000000003</v>
      </c>
      <c r="AB239" s="1">
        <v>55.69</v>
      </c>
      <c r="AC239" s="11">
        <v>55.69</v>
      </c>
      <c r="AD239" s="1">
        <v>14</v>
      </c>
      <c r="AE239" s="12"/>
    </row>
    <row r="240" spans="1:31" ht="21" x14ac:dyDescent="0.2">
      <c r="A240" s="1">
        <v>239</v>
      </c>
      <c r="B240" s="13" t="s">
        <v>31</v>
      </c>
      <c r="C240" s="5" t="s">
        <v>859</v>
      </c>
      <c r="D240" s="47" t="s">
        <v>860</v>
      </c>
      <c r="E240" s="47" t="s">
        <v>861</v>
      </c>
      <c r="F240" s="47" t="s">
        <v>35</v>
      </c>
      <c r="G240" s="47" t="s">
        <v>810</v>
      </c>
      <c r="H240" s="47" t="s">
        <v>811</v>
      </c>
      <c r="I240" s="47" t="s">
        <v>812</v>
      </c>
      <c r="J240" s="47" t="s">
        <v>813</v>
      </c>
      <c r="K240" s="47" t="s">
        <v>814</v>
      </c>
      <c r="L240" s="47" t="s">
        <v>810</v>
      </c>
      <c r="M240" s="47" t="s">
        <v>815</v>
      </c>
      <c r="N240" s="47" t="s">
        <v>816</v>
      </c>
      <c r="O240" s="47" t="s">
        <v>817</v>
      </c>
      <c r="P240" s="47" t="s">
        <v>818</v>
      </c>
      <c r="Q240" s="6">
        <v>78.42</v>
      </c>
      <c r="R240" s="6" t="s">
        <v>819</v>
      </c>
      <c r="S240" s="7" t="s">
        <v>46</v>
      </c>
      <c r="T240" s="5" t="s">
        <v>46</v>
      </c>
      <c r="U240" s="5" t="s">
        <v>46</v>
      </c>
      <c r="V240" s="5" t="s">
        <v>229</v>
      </c>
      <c r="W240" s="8">
        <v>0</v>
      </c>
      <c r="X240" s="8">
        <v>3</v>
      </c>
      <c r="Y240" s="9">
        <v>81.42</v>
      </c>
      <c r="Z240" s="5"/>
      <c r="AA240" s="10">
        <f>VLOOKUP(C240,[1]Sheet1!$C$2:$X$1165,20,0)</f>
        <v>36.299999999999997</v>
      </c>
      <c r="AB240" s="1">
        <v>54.347999999999999</v>
      </c>
      <c r="AC240" s="11">
        <v>54.347999999999999</v>
      </c>
      <c r="AD240" s="1">
        <v>15</v>
      </c>
      <c r="AE240" s="12"/>
    </row>
    <row r="241" spans="1:31" ht="21" x14ac:dyDescent="0.2">
      <c r="A241" s="1">
        <v>240</v>
      </c>
      <c r="B241" s="13" t="s">
        <v>31</v>
      </c>
      <c r="C241" s="5" t="s">
        <v>862</v>
      </c>
      <c r="D241" s="47" t="s">
        <v>863</v>
      </c>
      <c r="E241" s="47" t="s">
        <v>864</v>
      </c>
      <c r="F241" s="47" t="s">
        <v>105</v>
      </c>
      <c r="G241" s="47" t="s">
        <v>810</v>
      </c>
      <c r="H241" s="47" t="s">
        <v>811</v>
      </c>
      <c r="I241" s="47" t="s">
        <v>812</v>
      </c>
      <c r="J241" s="47" t="s">
        <v>813</v>
      </c>
      <c r="K241" s="47" t="s">
        <v>814</v>
      </c>
      <c r="L241" s="47" t="s">
        <v>810</v>
      </c>
      <c r="M241" s="47" t="s">
        <v>815</v>
      </c>
      <c r="N241" s="47" t="s">
        <v>816</v>
      </c>
      <c r="O241" s="47" t="s">
        <v>817</v>
      </c>
      <c r="P241" s="47" t="s">
        <v>818</v>
      </c>
      <c r="Q241" s="6">
        <v>76.63</v>
      </c>
      <c r="R241" s="6" t="s">
        <v>819</v>
      </c>
      <c r="S241" s="7" t="s">
        <v>46</v>
      </c>
      <c r="T241" s="5" t="s">
        <v>46</v>
      </c>
      <c r="U241" s="5" t="s">
        <v>46</v>
      </c>
      <c r="V241" s="5" t="s">
        <v>48</v>
      </c>
      <c r="W241" s="8">
        <v>0</v>
      </c>
      <c r="X241" s="8">
        <v>0</v>
      </c>
      <c r="Y241" s="9">
        <v>76.63</v>
      </c>
      <c r="Z241" s="5"/>
      <c r="AA241" s="10">
        <f>VLOOKUP(C241,[1]Sheet1!$C$2:$X$1165,20,0)</f>
        <v>38.099999999999994</v>
      </c>
      <c r="AB241" s="1">
        <v>53.512</v>
      </c>
      <c r="AC241" s="11">
        <v>53.512</v>
      </c>
      <c r="AD241" s="1">
        <v>16</v>
      </c>
      <c r="AE241" s="12"/>
    </row>
    <row r="242" spans="1:31" ht="21" x14ac:dyDescent="0.2">
      <c r="A242" s="1">
        <v>241</v>
      </c>
      <c r="B242" s="13" t="s">
        <v>31</v>
      </c>
      <c r="C242" s="5" t="s">
        <v>865</v>
      </c>
      <c r="D242" s="47" t="s">
        <v>866</v>
      </c>
      <c r="E242" s="47" t="s">
        <v>867</v>
      </c>
      <c r="F242" s="47" t="s">
        <v>35</v>
      </c>
      <c r="G242" s="47" t="s">
        <v>810</v>
      </c>
      <c r="H242" s="47" t="s">
        <v>811</v>
      </c>
      <c r="I242" s="47" t="s">
        <v>812</v>
      </c>
      <c r="J242" s="47" t="s">
        <v>813</v>
      </c>
      <c r="K242" s="47" t="s">
        <v>814</v>
      </c>
      <c r="L242" s="47" t="s">
        <v>810</v>
      </c>
      <c r="M242" s="47" t="s">
        <v>815</v>
      </c>
      <c r="N242" s="47" t="s">
        <v>816</v>
      </c>
      <c r="O242" s="47" t="s">
        <v>817</v>
      </c>
      <c r="P242" s="47" t="s">
        <v>818</v>
      </c>
      <c r="Q242" s="6">
        <v>80.650000000000006</v>
      </c>
      <c r="R242" s="6" t="s">
        <v>819</v>
      </c>
      <c r="S242" s="7" t="s">
        <v>46</v>
      </c>
      <c r="T242" s="5" t="s">
        <v>46</v>
      </c>
      <c r="U242" s="5" t="s">
        <v>46</v>
      </c>
      <c r="V242" s="5" t="s">
        <v>48</v>
      </c>
      <c r="W242" s="8">
        <v>0</v>
      </c>
      <c r="X242" s="8">
        <v>0</v>
      </c>
      <c r="Y242" s="9">
        <v>80.650000000000006</v>
      </c>
      <c r="Z242" s="5"/>
      <c r="AA242" s="10">
        <f>VLOOKUP(C242,[1]Sheet1!$C$2:$X$1165,20,0)</f>
        <v>35.35</v>
      </c>
      <c r="AB242" s="1">
        <v>53.470000000000006</v>
      </c>
      <c r="AC242" s="11">
        <v>53.470000000000006</v>
      </c>
      <c r="AD242" s="1">
        <v>17</v>
      </c>
      <c r="AE242" s="12"/>
    </row>
    <row r="243" spans="1:31" ht="21" x14ac:dyDescent="0.2">
      <c r="A243" s="1">
        <v>242</v>
      </c>
      <c r="B243" s="13" t="s">
        <v>31</v>
      </c>
      <c r="C243" s="5" t="s">
        <v>868</v>
      </c>
      <c r="D243" s="47" t="s">
        <v>869</v>
      </c>
      <c r="E243" s="47" t="s">
        <v>870</v>
      </c>
      <c r="F243" s="47" t="s">
        <v>35</v>
      </c>
      <c r="G243" s="47" t="s">
        <v>810</v>
      </c>
      <c r="H243" s="47" t="s">
        <v>811</v>
      </c>
      <c r="I243" s="47" t="s">
        <v>812</v>
      </c>
      <c r="J243" s="47" t="s">
        <v>813</v>
      </c>
      <c r="K243" s="47" t="s">
        <v>814</v>
      </c>
      <c r="L243" s="47" t="s">
        <v>810</v>
      </c>
      <c r="M243" s="47" t="s">
        <v>815</v>
      </c>
      <c r="N243" s="47" t="s">
        <v>816</v>
      </c>
      <c r="O243" s="47" t="s">
        <v>817</v>
      </c>
      <c r="P243" s="47" t="s">
        <v>818</v>
      </c>
      <c r="Q243" s="6">
        <v>77.63</v>
      </c>
      <c r="R243" s="6" t="s">
        <v>819</v>
      </c>
      <c r="S243" s="7" t="s">
        <v>46</v>
      </c>
      <c r="T243" s="5" t="s">
        <v>46</v>
      </c>
      <c r="U243" s="5" t="s">
        <v>47</v>
      </c>
      <c r="V243" s="5" t="s">
        <v>229</v>
      </c>
      <c r="W243" s="8">
        <v>0</v>
      </c>
      <c r="X243" s="8">
        <v>3</v>
      </c>
      <c r="Y243" s="9">
        <v>80.63</v>
      </c>
      <c r="Z243" s="5"/>
      <c r="AA243" s="10">
        <f>VLOOKUP(C243,[1]Sheet1!$C$2:$X$1165,20,0)</f>
        <v>32.200000000000003</v>
      </c>
      <c r="AB243" s="1">
        <v>51.572000000000003</v>
      </c>
      <c r="AC243" s="11">
        <v>51.572000000000003</v>
      </c>
      <c r="AD243" s="1">
        <v>18</v>
      </c>
      <c r="AE243" s="12"/>
    </row>
    <row r="244" spans="1:31" ht="21" x14ac:dyDescent="0.2">
      <c r="A244" s="1">
        <v>243</v>
      </c>
      <c r="B244" s="13" t="s">
        <v>31</v>
      </c>
      <c r="C244" s="5" t="s">
        <v>871</v>
      </c>
      <c r="D244" s="47" t="s">
        <v>872</v>
      </c>
      <c r="E244" s="47" t="s">
        <v>873</v>
      </c>
      <c r="F244" s="47" t="s">
        <v>35</v>
      </c>
      <c r="G244" s="47" t="s">
        <v>810</v>
      </c>
      <c r="H244" s="47" t="s">
        <v>811</v>
      </c>
      <c r="I244" s="47" t="s">
        <v>812</v>
      </c>
      <c r="J244" s="47" t="s">
        <v>813</v>
      </c>
      <c r="K244" s="47" t="s">
        <v>814</v>
      </c>
      <c r="L244" s="47" t="s">
        <v>810</v>
      </c>
      <c r="M244" s="47" t="s">
        <v>815</v>
      </c>
      <c r="N244" s="47" t="s">
        <v>816</v>
      </c>
      <c r="O244" s="47" t="s">
        <v>817</v>
      </c>
      <c r="P244" s="47" t="s">
        <v>818</v>
      </c>
      <c r="Q244" s="6">
        <v>81.349999999999994</v>
      </c>
      <c r="R244" s="6" t="s">
        <v>819</v>
      </c>
      <c r="S244" s="7" t="s">
        <v>46</v>
      </c>
      <c r="T244" s="5" t="s">
        <v>46</v>
      </c>
      <c r="U244" s="5" t="s">
        <v>46</v>
      </c>
      <c r="V244" s="5" t="s">
        <v>229</v>
      </c>
      <c r="W244" s="8">
        <v>0</v>
      </c>
      <c r="X244" s="8">
        <v>3</v>
      </c>
      <c r="Y244" s="9">
        <v>84.35</v>
      </c>
      <c r="Z244" s="5"/>
      <c r="AA244" s="10">
        <f>VLOOKUP(C244,[1]Sheet1!$C$2:$X$1165,20,0)</f>
        <v>20.7</v>
      </c>
      <c r="AB244" s="1">
        <v>46.160000000000004</v>
      </c>
      <c r="AC244" s="11">
        <v>46.160000000000004</v>
      </c>
      <c r="AD244" s="1">
        <v>19</v>
      </c>
      <c r="AE244" s="12"/>
    </row>
    <row r="245" spans="1:31" ht="21" x14ac:dyDescent="0.2">
      <c r="A245" s="1">
        <v>244</v>
      </c>
      <c r="B245" s="13" t="s">
        <v>31</v>
      </c>
      <c r="C245" s="5" t="s">
        <v>874</v>
      </c>
      <c r="D245" s="47" t="s">
        <v>875</v>
      </c>
      <c r="E245" s="47" t="s">
        <v>876</v>
      </c>
      <c r="F245" s="47" t="s">
        <v>35</v>
      </c>
      <c r="G245" s="47" t="s">
        <v>810</v>
      </c>
      <c r="H245" s="47" t="s">
        <v>811</v>
      </c>
      <c r="I245" s="47" t="s">
        <v>812</v>
      </c>
      <c r="J245" s="47" t="s">
        <v>813</v>
      </c>
      <c r="K245" s="47" t="s">
        <v>814</v>
      </c>
      <c r="L245" s="47" t="s">
        <v>810</v>
      </c>
      <c r="M245" s="47" t="s">
        <v>815</v>
      </c>
      <c r="N245" s="47" t="s">
        <v>816</v>
      </c>
      <c r="O245" s="47" t="s">
        <v>817</v>
      </c>
      <c r="P245" s="47" t="s">
        <v>818</v>
      </c>
      <c r="Q245" s="6">
        <v>80.180000000000007</v>
      </c>
      <c r="R245" s="6" t="s">
        <v>819</v>
      </c>
      <c r="S245" s="7" t="s">
        <v>46</v>
      </c>
      <c r="T245" s="5" t="s">
        <v>46</v>
      </c>
      <c r="U245" s="5" t="s">
        <v>46</v>
      </c>
      <c r="V245" s="5" t="s">
        <v>48</v>
      </c>
      <c r="W245" s="8">
        <v>0</v>
      </c>
      <c r="X245" s="8">
        <v>0</v>
      </c>
      <c r="Y245" s="9">
        <v>80.180000000000007</v>
      </c>
      <c r="Z245" s="5"/>
      <c r="AA245" s="10">
        <f>VLOOKUP(C245,[1]Sheet1!$C$2:$X$1165,20,0)</f>
        <v>10.5</v>
      </c>
      <c r="AB245" s="1">
        <v>38.372</v>
      </c>
      <c r="AC245" s="11">
        <v>38.372</v>
      </c>
      <c r="AD245" s="1">
        <v>20</v>
      </c>
      <c r="AE245" s="12"/>
    </row>
    <row r="246" spans="1:31" ht="21" x14ac:dyDescent="0.2">
      <c r="A246" s="1">
        <v>245</v>
      </c>
      <c r="B246" s="13" t="s">
        <v>31</v>
      </c>
      <c r="C246" s="5" t="s">
        <v>877</v>
      </c>
      <c r="D246" s="47" t="s">
        <v>878</v>
      </c>
      <c r="E246" s="47" t="s">
        <v>879</v>
      </c>
      <c r="F246" s="47" t="s">
        <v>35</v>
      </c>
      <c r="G246" s="47" t="s">
        <v>810</v>
      </c>
      <c r="H246" s="47" t="s">
        <v>811</v>
      </c>
      <c r="I246" s="47" t="s">
        <v>812</v>
      </c>
      <c r="J246" s="47" t="s">
        <v>813</v>
      </c>
      <c r="K246" s="47" t="s">
        <v>814</v>
      </c>
      <c r="L246" s="47" t="s">
        <v>810</v>
      </c>
      <c r="M246" s="47" t="s">
        <v>815</v>
      </c>
      <c r="N246" s="47" t="s">
        <v>816</v>
      </c>
      <c r="O246" s="47" t="s">
        <v>817</v>
      </c>
      <c r="P246" s="47" t="s">
        <v>818</v>
      </c>
      <c r="Q246" s="6">
        <v>74.37</v>
      </c>
      <c r="R246" s="6" t="s">
        <v>819</v>
      </c>
      <c r="S246" s="7" t="s">
        <v>46</v>
      </c>
      <c r="T246" s="5" t="s">
        <v>46</v>
      </c>
      <c r="U246" s="5" t="s">
        <v>46</v>
      </c>
      <c r="V246" s="5" t="s">
        <v>48</v>
      </c>
      <c r="W246" s="8">
        <v>0</v>
      </c>
      <c r="X246" s="8">
        <v>0</v>
      </c>
      <c r="Y246" s="9">
        <v>74.37</v>
      </c>
      <c r="Z246" s="5"/>
      <c r="AA246" s="10">
        <f>VLOOKUP(C246,[1]Sheet1!$C$2:$X$1165,20,0)</f>
        <v>8.1</v>
      </c>
      <c r="AB246" s="1">
        <v>34.608000000000004</v>
      </c>
      <c r="AC246" s="11">
        <v>34.608000000000004</v>
      </c>
      <c r="AD246" s="1">
        <v>21</v>
      </c>
      <c r="AE246" s="12"/>
    </row>
    <row r="247" spans="1:31" ht="21" x14ac:dyDescent="0.2">
      <c r="A247" s="1">
        <v>246</v>
      </c>
      <c r="B247" s="13" t="s">
        <v>31</v>
      </c>
      <c r="C247" s="5" t="s">
        <v>880</v>
      </c>
      <c r="D247" s="47" t="s">
        <v>881</v>
      </c>
      <c r="E247" s="47" t="s">
        <v>882</v>
      </c>
      <c r="F247" s="47" t="s">
        <v>35</v>
      </c>
      <c r="G247" s="47" t="s">
        <v>810</v>
      </c>
      <c r="H247" s="47" t="s">
        <v>811</v>
      </c>
      <c r="I247" s="47" t="s">
        <v>812</v>
      </c>
      <c r="J247" s="47" t="s">
        <v>813</v>
      </c>
      <c r="K247" s="47" t="s">
        <v>814</v>
      </c>
      <c r="L247" s="47" t="s">
        <v>810</v>
      </c>
      <c r="M247" s="47" t="s">
        <v>815</v>
      </c>
      <c r="N247" s="47" t="s">
        <v>816</v>
      </c>
      <c r="O247" s="47" t="s">
        <v>817</v>
      </c>
      <c r="P247" s="47" t="s">
        <v>818</v>
      </c>
      <c r="Q247" s="6">
        <v>78.680000000000007</v>
      </c>
      <c r="R247" s="6" t="s">
        <v>819</v>
      </c>
      <c r="S247" s="7" t="s">
        <v>46</v>
      </c>
      <c r="T247" s="5" t="s">
        <v>46</v>
      </c>
      <c r="U247" s="5" t="s">
        <v>46</v>
      </c>
      <c r="V247" s="5" t="s">
        <v>229</v>
      </c>
      <c r="W247" s="8">
        <v>0</v>
      </c>
      <c r="X247" s="8">
        <v>3</v>
      </c>
      <c r="Y247" s="9">
        <v>81.680000000000007</v>
      </c>
      <c r="Z247" s="5"/>
      <c r="AA247" s="10">
        <f>VLOOKUP(C247,[1]Sheet1!$C$2:$X$1165,20,0)</f>
        <v>3</v>
      </c>
      <c r="AB247" s="1">
        <v>34.472000000000001</v>
      </c>
      <c r="AC247" s="11">
        <v>34.472000000000001</v>
      </c>
      <c r="AD247" s="1">
        <v>22</v>
      </c>
      <c r="AE247" s="12"/>
    </row>
    <row r="248" spans="1:31" ht="21" x14ac:dyDescent="0.2">
      <c r="A248" s="1">
        <v>247</v>
      </c>
      <c r="B248" s="13" t="s">
        <v>31</v>
      </c>
      <c r="C248" s="5" t="s">
        <v>883</v>
      </c>
      <c r="D248" s="47" t="s">
        <v>884</v>
      </c>
      <c r="E248" s="47" t="s">
        <v>885</v>
      </c>
      <c r="F248" s="47" t="s">
        <v>35</v>
      </c>
      <c r="G248" s="47" t="s">
        <v>810</v>
      </c>
      <c r="H248" s="47" t="s">
        <v>811</v>
      </c>
      <c r="I248" s="47" t="s">
        <v>812</v>
      </c>
      <c r="J248" s="47" t="s">
        <v>813</v>
      </c>
      <c r="K248" s="47" t="s">
        <v>814</v>
      </c>
      <c r="L248" s="47" t="s">
        <v>810</v>
      </c>
      <c r="M248" s="47" t="s">
        <v>815</v>
      </c>
      <c r="N248" s="47" t="s">
        <v>816</v>
      </c>
      <c r="O248" s="47" t="s">
        <v>817</v>
      </c>
      <c r="P248" s="47" t="s">
        <v>818</v>
      </c>
      <c r="Q248" s="6">
        <v>78.28</v>
      </c>
      <c r="R248" s="6" t="s">
        <v>819</v>
      </c>
      <c r="S248" s="7" t="s">
        <v>46</v>
      </c>
      <c r="T248" s="5" t="s">
        <v>46</v>
      </c>
      <c r="U248" s="5" t="s">
        <v>46</v>
      </c>
      <c r="V248" s="5" t="s">
        <v>229</v>
      </c>
      <c r="W248" s="8">
        <v>0</v>
      </c>
      <c r="X248" s="8">
        <v>3</v>
      </c>
      <c r="Y248" s="9">
        <v>81.28</v>
      </c>
      <c r="Z248" s="5"/>
      <c r="AA248" s="10">
        <f>VLOOKUP(C248,[1]Sheet1!$C$2:$X$1165,20,0)</f>
        <v>1.7999999999999998</v>
      </c>
      <c r="AB248" s="1">
        <v>33.591999999999999</v>
      </c>
      <c r="AC248" s="11">
        <v>33.591999999999999</v>
      </c>
      <c r="AD248" s="1">
        <v>23</v>
      </c>
      <c r="AE248" s="12"/>
    </row>
    <row r="249" spans="1:31" ht="21" x14ac:dyDescent="0.2">
      <c r="A249" s="1">
        <v>248</v>
      </c>
      <c r="B249" s="13" t="s">
        <v>31</v>
      </c>
      <c r="C249" s="5" t="s">
        <v>886</v>
      </c>
      <c r="D249" s="47" t="s">
        <v>887</v>
      </c>
      <c r="E249" s="47" t="s">
        <v>888</v>
      </c>
      <c r="F249" s="47" t="s">
        <v>35</v>
      </c>
      <c r="G249" s="47" t="s">
        <v>810</v>
      </c>
      <c r="H249" s="47" t="s">
        <v>811</v>
      </c>
      <c r="I249" s="47" t="s">
        <v>812</v>
      </c>
      <c r="J249" s="47" t="s">
        <v>813</v>
      </c>
      <c r="K249" s="47" t="s">
        <v>814</v>
      </c>
      <c r="L249" s="47" t="s">
        <v>810</v>
      </c>
      <c r="M249" s="47" t="s">
        <v>815</v>
      </c>
      <c r="N249" s="47" t="s">
        <v>816</v>
      </c>
      <c r="O249" s="47" t="s">
        <v>817</v>
      </c>
      <c r="P249" s="47" t="s">
        <v>818</v>
      </c>
      <c r="Q249" s="6">
        <v>80.05</v>
      </c>
      <c r="R249" s="6" t="s">
        <v>819</v>
      </c>
      <c r="S249" s="7" t="s">
        <v>46</v>
      </c>
      <c r="T249" s="5" t="s">
        <v>46</v>
      </c>
      <c r="U249" s="5" t="s">
        <v>46</v>
      </c>
      <c r="V249" s="5" t="s">
        <v>229</v>
      </c>
      <c r="W249" s="8">
        <v>0</v>
      </c>
      <c r="X249" s="8">
        <v>3</v>
      </c>
      <c r="Y249" s="9">
        <v>83.05</v>
      </c>
      <c r="Z249" s="5"/>
      <c r="AA249" s="10">
        <f>VLOOKUP(C249,[1]Sheet1!$C$2:$X$1165,20,0)</f>
        <v>0</v>
      </c>
      <c r="AB249" s="1">
        <v>33.22</v>
      </c>
      <c r="AC249" s="11">
        <v>33.22</v>
      </c>
      <c r="AD249" s="1">
        <v>24</v>
      </c>
      <c r="AE249" s="12"/>
    </row>
    <row r="250" spans="1:31" ht="21" x14ac:dyDescent="0.2">
      <c r="A250" s="1">
        <v>249</v>
      </c>
      <c r="B250" s="13" t="s">
        <v>31</v>
      </c>
      <c r="C250" s="5" t="s">
        <v>889</v>
      </c>
      <c r="D250" s="47" t="s">
        <v>890</v>
      </c>
      <c r="E250" s="47" t="s">
        <v>891</v>
      </c>
      <c r="F250" s="47" t="s">
        <v>35</v>
      </c>
      <c r="G250" s="47" t="s">
        <v>810</v>
      </c>
      <c r="H250" s="47" t="s">
        <v>811</v>
      </c>
      <c r="I250" s="47" t="s">
        <v>812</v>
      </c>
      <c r="J250" s="47" t="s">
        <v>813</v>
      </c>
      <c r="K250" s="47" t="s">
        <v>814</v>
      </c>
      <c r="L250" s="47" t="s">
        <v>810</v>
      </c>
      <c r="M250" s="47" t="s">
        <v>815</v>
      </c>
      <c r="N250" s="47" t="s">
        <v>816</v>
      </c>
      <c r="O250" s="47" t="s">
        <v>817</v>
      </c>
      <c r="P250" s="47" t="s">
        <v>818</v>
      </c>
      <c r="Q250" s="6">
        <v>79.63</v>
      </c>
      <c r="R250" s="6" t="s">
        <v>819</v>
      </c>
      <c r="S250" s="7" t="s">
        <v>46</v>
      </c>
      <c r="T250" s="5" t="s">
        <v>46</v>
      </c>
      <c r="U250" s="5" t="s">
        <v>46</v>
      </c>
      <c r="V250" s="5" t="s">
        <v>48</v>
      </c>
      <c r="W250" s="8">
        <v>0</v>
      </c>
      <c r="X250" s="8">
        <v>0</v>
      </c>
      <c r="Y250" s="9">
        <v>79.63</v>
      </c>
      <c r="Z250" s="5"/>
      <c r="AA250" s="10">
        <f>VLOOKUP(C250,[1]Sheet1!$C$2:$X$1165,20,0)</f>
        <v>1.7999999999999998</v>
      </c>
      <c r="AB250" s="1">
        <v>32.932000000000002</v>
      </c>
      <c r="AC250" s="11">
        <v>32.932000000000002</v>
      </c>
      <c r="AD250" s="1">
        <v>25</v>
      </c>
      <c r="AE250" s="12"/>
    </row>
    <row r="251" spans="1:31" ht="21" x14ac:dyDescent="0.2">
      <c r="A251" s="1">
        <v>250</v>
      </c>
      <c r="B251" s="13" t="s">
        <v>31</v>
      </c>
      <c r="C251" s="5" t="s">
        <v>892</v>
      </c>
      <c r="D251" s="47" t="s">
        <v>893</v>
      </c>
      <c r="E251" s="47" t="s">
        <v>894</v>
      </c>
      <c r="F251" s="47" t="s">
        <v>35</v>
      </c>
      <c r="G251" s="47" t="s">
        <v>810</v>
      </c>
      <c r="H251" s="47" t="s">
        <v>811</v>
      </c>
      <c r="I251" s="47" t="s">
        <v>812</v>
      </c>
      <c r="J251" s="47" t="s">
        <v>813</v>
      </c>
      <c r="K251" s="47" t="s">
        <v>814</v>
      </c>
      <c r="L251" s="47" t="s">
        <v>810</v>
      </c>
      <c r="M251" s="47" t="s">
        <v>815</v>
      </c>
      <c r="N251" s="47" t="s">
        <v>816</v>
      </c>
      <c r="O251" s="47" t="s">
        <v>817</v>
      </c>
      <c r="P251" s="47" t="s">
        <v>818</v>
      </c>
      <c r="Q251" s="6">
        <v>78.81</v>
      </c>
      <c r="R251" s="6" t="s">
        <v>819</v>
      </c>
      <c r="S251" s="7" t="s">
        <v>46</v>
      </c>
      <c r="T251" s="5" t="s">
        <v>46</v>
      </c>
      <c r="U251" s="5" t="s">
        <v>46</v>
      </c>
      <c r="V251" s="5" t="s">
        <v>229</v>
      </c>
      <c r="W251" s="8">
        <v>0</v>
      </c>
      <c r="X251" s="8">
        <v>3</v>
      </c>
      <c r="Y251" s="9">
        <v>81.81</v>
      </c>
      <c r="Z251" s="5"/>
      <c r="AA251" s="10">
        <f>VLOOKUP(C251,[1]Sheet1!$C$2:$X$1165,20,0)</f>
        <v>0</v>
      </c>
      <c r="AB251" s="1">
        <v>32.724000000000004</v>
      </c>
      <c r="AC251" s="11">
        <v>32.724000000000004</v>
      </c>
      <c r="AD251" s="1">
        <v>26</v>
      </c>
      <c r="AE251" s="12"/>
    </row>
    <row r="252" spans="1:31" ht="21" x14ac:dyDescent="0.2">
      <c r="A252" s="1">
        <v>251</v>
      </c>
      <c r="B252" s="13" t="s">
        <v>31</v>
      </c>
      <c r="C252" s="5" t="s">
        <v>895</v>
      </c>
      <c r="D252" s="47" t="s">
        <v>896</v>
      </c>
      <c r="E252" s="47" t="s">
        <v>897</v>
      </c>
      <c r="F252" s="47" t="s">
        <v>105</v>
      </c>
      <c r="G252" s="47" t="s">
        <v>810</v>
      </c>
      <c r="H252" s="47" t="s">
        <v>811</v>
      </c>
      <c r="I252" s="47" t="s">
        <v>812</v>
      </c>
      <c r="J252" s="47" t="s">
        <v>813</v>
      </c>
      <c r="K252" s="47" t="s">
        <v>814</v>
      </c>
      <c r="L252" s="47" t="s">
        <v>810</v>
      </c>
      <c r="M252" s="47" t="s">
        <v>815</v>
      </c>
      <c r="N252" s="47" t="s">
        <v>816</v>
      </c>
      <c r="O252" s="47" t="s">
        <v>817</v>
      </c>
      <c r="P252" s="47" t="s">
        <v>818</v>
      </c>
      <c r="Q252" s="6">
        <v>79.150000000000006</v>
      </c>
      <c r="R252" s="6" t="s">
        <v>819</v>
      </c>
      <c r="S252" s="7" t="s">
        <v>46</v>
      </c>
      <c r="T252" s="5" t="s">
        <v>46</v>
      </c>
      <c r="U252" s="5" t="s">
        <v>46</v>
      </c>
      <c r="V252" s="5" t="s">
        <v>48</v>
      </c>
      <c r="W252" s="8">
        <v>0</v>
      </c>
      <c r="X252" s="8">
        <v>0</v>
      </c>
      <c r="Y252" s="9">
        <v>79.150000000000006</v>
      </c>
      <c r="Z252" s="5"/>
      <c r="AA252" s="10">
        <f>VLOOKUP(C252,[1]Sheet1!$C$2:$X$1165,20,0)</f>
        <v>0</v>
      </c>
      <c r="AB252" s="1">
        <v>31.660000000000004</v>
      </c>
      <c r="AC252" s="11">
        <v>31.660000000000004</v>
      </c>
      <c r="AD252" s="1">
        <v>27</v>
      </c>
      <c r="AE252" s="12"/>
    </row>
    <row r="253" spans="1:31" ht="21" x14ac:dyDescent="0.2">
      <c r="A253" s="1">
        <v>252</v>
      </c>
      <c r="B253" s="13" t="s">
        <v>31</v>
      </c>
      <c r="C253" s="5" t="s">
        <v>898</v>
      </c>
      <c r="D253" s="47" t="s">
        <v>899</v>
      </c>
      <c r="E253" s="47" t="s">
        <v>900</v>
      </c>
      <c r="F253" s="47" t="s">
        <v>35</v>
      </c>
      <c r="G253" s="47" t="s">
        <v>810</v>
      </c>
      <c r="H253" s="47" t="s">
        <v>901</v>
      </c>
      <c r="I253" s="47" t="s">
        <v>902</v>
      </c>
      <c r="J253" s="47" t="s">
        <v>903</v>
      </c>
      <c r="K253" s="47" t="s">
        <v>904</v>
      </c>
      <c r="L253" s="47" t="s">
        <v>810</v>
      </c>
      <c r="M253" s="47" t="s">
        <v>905</v>
      </c>
      <c r="N253" s="47" t="s">
        <v>906</v>
      </c>
      <c r="O253" s="47" t="s">
        <v>907</v>
      </c>
      <c r="P253" s="47" t="s">
        <v>908</v>
      </c>
      <c r="Q253" s="6">
        <v>85.22</v>
      </c>
      <c r="R253" s="6" t="s">
        <v>819</v>
      </c>
      <c r="S253" s="7" t="s">
        <v>46</v>
      </c>
      <c r="T253" s="5" t="s">
        <v>46</v>
      </c>
      <c r="U253" s="5" t="s">
        <v>46</v>
      </c>
      <c r="V253" s="5" t="s">
        <v>48</v>
      </c>
      <c r="W253" s="8">
        <v>0</v>
      </c>
      <c r="X253" s="8">
        <v>0</v>
      </c>
      <c r="Y253" s="9">
        <v>85.22</v>
      </c>
      <c r="Z253" s="5"/>
      <c r="AA253" s="10">
        <f>VLOOKUP(C253,[1]Sheet1!$C$2:$X$1165,20,0)</f>
        <v>80.7</v>
      </c>
      <c r="AB253" s="1">
        <v>82.50800000000001</v>
      </c>
      <c r="AC253" s="11">
        <v>82.50800000000001</v>
      </c>
      <c r="AD253" s="1">
        <v>1</v>
      </c>
      <c r="AE253" s="12" t="s">
        <v>69</v>
      </c>
    </row>
    <row r="254" spans="1:31" ht="21" x14ac:dyDescent="0.2">
      <c r="A254" s="1">
        <v>253</v>
      </c>
      <c r="B254" s="13" t="s">
        <v>31</v>
      </c>
      <c r="C254" s="5" t="s">
        <v>909</v>
      </c>
      <c r="D254" s="47" t="s">
        <v>910</v>
      </c>
      <c r="E254" s="47" t="s">
        <v>911</v>
      </c>
      <c r="F254" s="47" t="s">
        <v>105</v>
      </c>
      <c r="G254" s="47" t="s">
        <v>810</v>
      </c>
      <c r="H254" s="47" t="s">
        <v>901</v>
      </c>
      <c r="I254" s="47" t="s">
        <v>902</v>
      </c>
      <c r="J254" s="47" t="s">
        <v>903</v>
      </c>
      <c r="K254" s="47" t="s">
        <v>904</v>
      </c>
      <c r="L254" s="47" t="s">
        <v>810</v>
      </c>
      <c r="M254" s="47" t="s">
        <v>905</v>
      </c>
      <c r="N254" s="47" t="s">
        <v>906</v>
      </c>
      <c r="O254" s="47" t="s">
        <v>907</v>
      </c>
      <c r="P254" s="47" t="s">
        <v>908</v>
      </c>
      <c r="Q254" s="6">
        <v>89.59</v>
      </c>
      <c r="R254" s="6" t="s">
        <v>819</v>
      </c>
      <c r="S254" s="7" t="s">
        <v>46</v>
      </c>
      <c r="T254" s="5" t="s">
        <v>46</v>
      </c>
      <c r="U254" s="5" t="s">
        <v>46</v>
      </c>
      <c r="V254" s="5" t="s">
        <v>141</v>
      </c>
      <c r="W254" s="8">
        <v>3</v>
      </c>
      <c r="X254" s="8">
        <v>0</v>
      </c>
      <c r="Y254" s="9">
        <v>89.59</v>
      </c>
      <c r="Z254" s="5"/>
      <c r="AA254" s="10">
        <f>VLOOKUP(C254,[1]Sheet1!$C$2:$X$1165,20,0)</f>
        <v>64.400000000000006</v>
      </c>
      <c r="AB254" s="1">
        <v>74.475999999999999</v>
      </c>
      <c r="AC254" s="11">
        <v>77.475999999999999</v>
      </c>
      <c r="AD254" s="1">
        <v>2</v>
      </c>
      <c r="AE254" s="12" t="s">
        <v>69</v>
      </c>
    </row>
    <row r="255" spans="1:31" ht="21" x14ac:dyDescent="0.2">
      <c r="A255" s="1">
        <v>254</v>
      </c>
      <c r="B255" s="13" t="s">
        <v>31</v>
      </c>
      <c r="C255" s="5" t="s">
        <v>912</v>
      </c>
      <c r="D255" s="47" t="s">
        <v>913</v>
      </c>
      <c r="E255" s="47" t="s">
        <v>914</v>
      </c>
      <c r="F255" s="47" t="s">
        <v>35</v>
      </c>
      <c r="G255" s="47" t="s">
        <v>810</v>
      </c>
      <c r="H255" s="47" t="s">
        <v>901</v>
      </c>
      <c r="I255" s="47" t="s">
        <v>902</v>
      </c>
      <c r="J255" s="47" t="s">
        <v>903</v>
      </c>
      <c r="K255" s="47" t="s">
        <v>904</v>
      </c>
      <c r="L255" s="47" t="s">
        <v>810</v>
      </c>
      <c r="M255" s="47" t="s">
        <v>905</v>
      </c>
      <c r="N255" s="47" t="s">
        <v>906</v>
      </c>
      <c r="O255" s="47" t="s">
        <v>907</v>
      </c>
      <c r="P255" s="47" t="s">
        <v>908</v>
      </c>
      <c r="Q255" s="6">
        <v>88.9</v>
      </c>
      <c r="R255" s="6" t="s">
        <v>819</v>
      </c>
      <c r="S255" s="7" t="s">
        <v>46</v>
      </c>
      <c r="T255" s="5" t="s">
        <v>46</v>
      </c>
      <c r="U255" s="5" t="s">
        <v>46</v>
      </c>
      <c r="V255" s="5" t="s">
        <v>48</v>
      </c>
      <c r="W255" s="8">
        <v>0</v>
      </c>
      <c r="X255" s="8">
        <v>0</v>
      </c>
      <c r="Y255" s="9">
        <v>88.9</v>
      </c>
      <c r="Z255" s="5"/>
      <c r="AA255" s="10">
        <f>VLOOKUP(C255,[1]Sheet1!$C$2:$X$1165,20,0)</f>
        <v>69.5</v>
      </c>
      <c r="AB255" s="1">
        <v>77.259999999999991</v>
      </c>
      <c r="AC255" s="11">
        <v>77.259999999999991</v>
      </c>
      <c r="AD255" s="1">
        <v>3</v>
      </c>
      <c r="AE255" s="12" t="s">
        <v>69</v>
      </c>
    </row>
    <row r="256" spans="1:31" ht="21" x14ac:dyDescent="0.2">
      <c r="A256" s="1">
        <v>255</v>
      </c>
      <c r="B256" s="13" t="s">
        <v>31</v>
      </c>
      <c r="C256" s="5" t="s">
        <v>915</v>
      </c>
      <c r="D256" s="47" t="s">
        <v>916</v>
      </c>
      <c r="E256" s="47" t="s">
        <v>917</v>
      </c>
      <c r="F256" s="47" t="s">
        <v>35</v>
      </c>
      <c r="G256" s="47" t="s">
        <v>810</v>
      </c>
      <c r="H256" s="47" t="s">
        <v>901</v>
      </c>
      <c r="I256" s="47" t="s">
        <v>902</v>
      </c>
      <c r="J256" s="47" t="s">
        <v>903</v>
      </c>
      <c r="K256" s="47" t="s">
        <v>904</v>
      </c>
      <c r="L256" s="47" t="s">
        <v>810</v>
      </c>
      <c r="M256" s="47" t="s">
        <v>905</v>
      </c>
      <c r="N256" s="47" t="s">
        <v>906</v>
      </c>
      <c r="O256" s="47" t="s">
        <v>907</v>
      </c>
      <c r="P256" s="47" t="s">
        <v>908</v>
      </c>
      <c r="Q256" s="6">
        <v>90.3</v>
      </c>
      <c r="R256" s="6" t="s">
        <v>819</v>
      </c>
      <c r="S256" s="7" t="s">
        <v>46</v>
      </c>
      <c r="T256" s="5" t="s">
        <v>46</v>
      </c>
      <c r="U256" s="5" t="s">
        <v>46</v>
      </c>
      <c r="V256" s="5" t="s">
        <v>48</v>
      </c>
      <c r="W256" s="8">
        <v>0</v>
      </c>
      <c r="X256" s="8">
        <v>0</v>
      </c>
      <c r="Y256" s="9">
        <v>90.3</v>
      </c>
      <c r="Z256" s="5"/>
      <c r="AA256" s="10">
        <f>VLOOKUP(C256,[1]Sheet1!$C$2:$X$1165,20,0)</f>
        <v>67.7</v>
      </c>
      <c r="AB256" s="1">
        <v>76.739999999999995</v>
      </c>
      <c r="AC256" s="11">
        <v>76.739999999999995</v>
      </c>
      <c r="AD256" s="1">
        <v>4</v>
      </c>
      <c r="AE256" s="12" t="s">
        <v>69</v>
      </c>
    </row>
    <row r="257" spans="1:31" ht="21" x14ac:dyDescent="0.2">
      <c r="A257" s="1">
        <v>256</v>
      </c>
      <c r="B257" s="13" t="s">
        <v>31</v>
      </c>
      <c r="C257" s="5" t="s">
        <v>918</v>
      </c>
      <c r="D257" s="47" t="s">
        <v>919</v>
      </c>
      <c r="E257" s="47" t="s">
        <v>920</v>
      </c>
      <c r="F257" s="47" t="s">
        <v>35</v>
      </c>
      <c r="G257" s="47" t="s">
        <v>810</v>
      </c>
      <c r="H257" s="47" t="s">
        <v>901</v>
      </c>
      <c r="I257" s="47" t="s">
        <v>902</v>
      </c>
      <c r="J257" s="47" t="s">
        <v>903</v>
      </c>
      <c r="K257" s="47" t="s">
        <v>904</v>
      </c>
      <c r="L257" s="47" t="s">
        <v>810</v>
      </c>
      <c r="M257" s="47" t="s">
        <v>905</v>
      </c>
      <c r="N257" s="47" t="s">
        <v>906</v>
      </c>
      <c r="O257" s="47" t="s">
        <v>907</v>
      </c>
      <c r="P257" s="47" t="s">
        <v>908</v>
      </c>
      <c r="Q257" s="6">
        <v>85.67</v>
      </c>
      <c r="R257" s="6" t="s">
        <v>819</v>
      </c>
      <c r="S257" s="7" t="s">
        <v>46</v>
      </c>
      <c r="T257" s="5" t="s">
        <v>46</v>
      </c>
      <c r="U257" s="5" t="s">
        <v>46</v>
      </c>
      <c r="V257" s="5" t="s">
        <v>48</v>
      </c>
      <c r="W257" s="8">
        <v>0</v>
      </c>
      <c r="X257" s="8">
        <v>0</v>
      </c>
      <c r="Y257" s="9">
        <v>85.67</v>
      </c>
      <c r="Z257" s="5"/>
      <c r="AA257" s="10">
        <f>VLOOKUP(C257,[1]Sheet1!$C$2:$X$1165,20,0)</f>
        <v>70.400000000000006</v>
      </c>
      <c r="AB257" s="1">
        <v>76.50800000000001</v>
      </c>
      <c r="AC257" s="11">
        <v>76.50800000000001</v>
      </c>
      <c r="AD257" s="1">
        <v>5</v>
      </c>
      <c r="AE257" s="12" t="s">
        <v>69</v>
      </c>
    </row>
    <row r="258" spans="1:31" ht="21" x14ac:dyDescent="0.2">
      <c r="A258" s="1">
        <v>257</v>
      </c>
      <c r="B258" s="13" t="s">
        <v>31</v>
      </c>
      <c r="C258" s="5" t="s">
        <v>921</v>
      </c>
      <c r="D258" s="47" t="s">
        <v>922</v>
      </c>
      <c r="E258" s="47" t="s">
        <v>923</v>
      </c>
      <c r="F258" s="47" t="s">
        <v>35</v>
      </c>
      <c r="G258" s="47" t="s">
        <v>810</v>
      </c>
      <c r="H258" s="47" t="s">
        <v>901</v>
      </c>
      <c r="I258" s="47" t="s">
        <v>902</v>
      </c>
      <c r="J258" s="47" t="s">
        <v>924</v>
      </c>
      <c r="K258" s="47" t="s">
        <v>925</v>
      </c>
      <c r="L258" s="47" t="s">
        <v>810</v>
      </c>
      <c r="M258" s="47" t="s">
        <v>905</v>
      </c>
      <c r="N258" s="47" t="s">
        <v>906</v>
      </c>
      <c r="O258" s="47" t="s">
        <v>907</v>
      </c>
      <c r="P258" s="47" t="s">
        <v>908</v>
      </c>
      <c r="Q258" s="6">
        <v>85.03</v>
      </c>
      <c r="R258" s="6" t="s">
        <v>819</v>
      </c>
      <c r="S258" s="7" t="s">
        <v>46</v>
      </c>
      <c r="T258" s="5" t="s">
        <v>46</v>
      </c>
      <c r="U258" s="5" t="s">
        <v>46</v>
      </c>
      <c r="V258" s="5" t="s">
        <v>48</v>
      </c>
      <c r="W258" s="8">
        <v>0</v>
      </c>
      <c r="X258" s="8">
        <v>0</v>
      </c>
      <c r="Y258" s="9">
        <v>85.03</v>
      </c>
      <c r="Z258" s="5"/>
      <c r="AA258" s="10">
        <f>VLOOKUP(C258,[1]Sheet1!$C$2:$X$1165,20,0)</f>
        <v>68.900000000000006</v>
      </c>
      <c r="AB258" s="1">
        <v>75.352000000000004</v>
      </c>
      <c r="AC258" s="11">
        <v>75.352000000000004</v>
      </c>
      <c r="AD258" s="1">
        <v>6</v>
      </c>
      <c r="AE258" s="12" t="s">
        <v>69</v>
      </c>
    </row>
    <row r="259" spans="1:31" ht="21" x14ac:dyDescent="0.2">
      <c r="A259" s="1">
        <v>258</v>
      </c>
      <c r="B259" s="13" t="s">
        <v>31</v>
      </c>
      <c r="C259" s="5" t="s">
        <v>926</v>
      </c>
      <c r="D259" s="47" t="s">
        <v>927</v>
      </c>
      <c r="E259" s="47" t="s">
        <v>928</v>
      </c>
      <c r="F259" s="47" t="s">
        <v>35</v>
      </c>
      <c r="G259" s="47" t="s">
        <v>810</v>
      </c>
      <c r="H259" s="47" t="s">
        <v>901</v>
      </c>
      <c r="I259" s="47" t="s">
        <v>902</v>
      </c>
      <c r="J259" s="47" t="s">
        <v>903</v>
      </c>
      <c r="K259" s="47" t="s">
        <v>904</v>
      </c>
      <c r="L259" s="47" t="s">
        <v>810</v>
      </c>
      <c r="M259" s="47" t="s">
        <v>905</v>
      </c>
      <c r="N259" s="47" t="s">
        <v>906</v>
      </c>
      <c r="O259" s="47" t="s">
        <v>907</v>
      </c>
      <c r="P259" s="47" t="s">
        <v>908</v>
      </c>
      <c r="Q259" s="6">
        <v>87.79</v>
      </c>
      <c r="R259" s="6" t="s">
        <v>819</v>
      </c>
      <c r="S259" s="7" t="s">
        <v>46</v>
      </c>
      <c r="T259" s="5" t="s">
        <v>46</v>
      </c>
      <c r="U259" s="5" t="s">
        <v>46</v>
      </c>
      <c r="V259" s="5" t="s">
        <v>48</v>
      </c>
      <c r="W259" s="8">
        <v>0</v>
      </c>
      <c r="X259" s="8">
        <v>0</v>
      </c>
      <c r="Y259" s="9">
        <v>87.79</v>
      </c>
      <c r="Z259" s="5"/>
      <c r="AA259" s="10">
        <f>VLOOKUP(C259,[1]Sheet1!$C$2:$X$1165,20,0)</f>
        <v>67</v>
      </c>
      <c r="AB259" s="1">
        <v>75.316000000000003</v>
      </c>
      <c r="AC259" s="11">
        <v>75.316000000000003</v>
      </c>
      <c r="AD259" s="1">
        <v>7</v>
      </c>
      <c r="AE259" s="12" t="s">
        <v>69</v>
      </c>
    </row>
    <row r="260" spans="1:31" ht="21" x14ac:dyDescent="0.2">
      <c r="A260" s="1">
        <v>259</v>
      </c>
      <c r="B260" s="13" t="s">
        <v>31</v>
      </c>
      <c r="C260" s="5" t="s">
        <v>929</v>
      </c>
      <c r="D260" s="47" t="s">
        <v>930</v>
      </c>
      <c r="E260" s="47" t="s">
        <v>803</v>
      </c>
      <c r="F260" s="47" t="s">
        <v>35</v>
      </c>
      <c r="G260" s="47" t="s">
        <v>810</v>
      </c>
      <c r="H260" s="47" t="s">
        <v>901</v>
      </c>
      <c r="I260" s="47" t="s">
        <v>902</v>
      </c>
      <c r="J260" s="47" t="s">
        <v>924</v>
      </c>
      <c r="K260" s="47" t="s">
        <v>925</v>
      </c>
      <c r="L260" s="47" t="s">
        <v>810</v>
      </c>
      <c r="M260" s="47" t="s">
        <v>905</v>
      </c>
      <c r="N260" s="47" t="s">
        <v>906</v>
      </c>
      <c r="O260" s="47" t="s">
        <v>907</v>
      </c>
      <c r="P260" s="47" t="s">
        <v>908</v>
      </c>
      <c r="Q260" s="6">
        <v>87.35</v>
      </c>
      <c r="R260" s="6" t="s">
        <v>819</v>
      </c>
      <c r="S260" s="7" t="s">
        <v>46</v>
      </c>
      <c r="T260" s="5" t="s">
        <v>46</v>
      </c>
      <c r="U260" s="5" t="s">
        <v>46</v>
      </c>
      <c r="V260" s="5" t="s">
        <v>48</v>
      </c>
      <c r="W260" s="8">
        <v>0</v>
      </c>
      <c r="X260" s="8">
        <v>0</v>
      </c>
      <c r="Y260" s="9">
        <v>87.35</v>
      </c>
      <c r="Z260" s="5"/>
      <c r="AA260" s="10">
        <f>VLOOKUP(C260,[1]Sheet1!$C$2:$X$1165,20,0)</f>
        <v>63.4</v>
      </c>
      <c r="AB260" s="1">
        <v>72.97999999999999</v>
      </c>
      <c r="AC260" s="11">
        <v>72.97999999999999</v>
      </c>
      <c r="AD260" s="1">
        <v>8</v>
      </c>
      <c r="AE260" s="12" t="s">
        <v>69</v>
      </c>
    </row>
    <row r="261" spans="1:31" ht="21" x14ac:dyDescent="0.2">
      <c r="A261" s="1">
        <v>260</v>
      </c>
      <c r="B261" s="13" t="s">
        <v>31</v>
      </c>
      <c r="C261" s="5" t="s">
        <v>931</v>
      </c>
      <c r="D261" s="47" t="s">
        <v>932</v>
      </c>
      <c r="E261" s="47" t="s">
        <v>933</v>
      </c>
      <c r="F261" s="47" t="s">
        <v>35</v>
      </c>
      <c r="G261" s="47" t="s">
        <v>810</v>
      </c>
      <c r="H261" s="47" t="s">
        <v>901</v>
      </c>
      <c r="I261" s="47" t="s">
        <v>902</v>
      </c>
      <c r="J261" s="47" t="s">
        <v>903</v>
      </c>
      <c r="K261" s="47" t="s">
        <v>904</v>
      </c>
      <c r="L261" s="47" t="s">
        <v>810</v>
      </c>
      <c r="M261" s="47" t="s">
        <v>905</v>
      </c>
      <c r="N261" s="47" t="s">
        <v>906</v>
      </c>
      <c r="O261" s="47" t="s">
        <v>907</v>
      </c>
      <c r="P261" s="47" t="s">
        <v>908</v>
      </c>
      <c r="Q261" s="6">
        <v>87</v>
      </c>
      <c r="R261" s="6" t="s">
        <v>819</v>
      </c>
      <c r="S261" s="7" t="s">
        <v>46</v>
      </c>
      <c r="T261" s="5" t="s">
        <v>46</v>
      </c>
      <c r="U261" s="5" t="s">
        <v>46</v>
      </c>
      <c r="V261" s="5" t="s">
        <v>48</v>
      </c>
      <c r="W261" s="8">
        <v>0</v>
      </c>
      <c r="X261" s="8">
        <v>0</v>
      </c>
      <c r="Y261" s="9">
        <v>87</v>
      </c>
      <c r="Z261" s="5"/>
      <c r="AA261" s="10">
        <f>VLOOKUP(C261,[1]Sheet1!$C$2:$X$1165,20,0)</f>
        <v>59.9</v>
      </c>
      <c r="AB261" s="1">
        <v>70.740000000000009</v>
      </c>
      <c r="AC261" s="11">
        <v>70.740000000000009</v>
      </c>
      <c r="AD261" s="1">
        <v>9</v>
      </c>
      <c r="AE261" s="12" t="s">
        <v>69</v>
      </c>
    </row>
    <row r="262" spans="1:31" ht="21" x14ac:dyDescent="0.2">
      <c r="A262" s="1">
        <v>261</v>
      </c>
      <c r="B262" s="13" t="s">
        <v>31</v>
      </c>
      <c r="C262" s="5" t="s">
        <v>934</v>
      </c>
      <c r="D262" s="47" t="s">
        <v>935</v>
      </c>
      <c r="E262" s="47" t="s">
        <v>936</v>
      </c>
      <c r="F262" s="47" t="s">
        <v>35</v>
      </c>
      <c r="G262" s="47" t="s">
        <v>810</v>
      </c>
      <c r="H262" s="47" t="s">
        <v>901</v>
      </c>
      <c r="I262" s="47" t="s">
        <v>902</v>
      </c>
      <c r="J262" s="47" t="s">
        <v>924</v>
      </c>
      <c r="K262" s="47" t="s">
        <v>925</v>
      </c>
      <c r="L262" s="47" t="s">
        <v>810</v>
      </c>
      <c r="M262" s="47" t="s">
        <v>905</v>
      </c>
      <c r="N262" s="47" t="s">
        <v>906</v>
      </c>
      <c r="O262" s="47" t="s">
        <v>907</v>
      </c>
      <c r="P262" s="47" t="s">
        <v>908</v>
      </c>
      <c r="Q262" s="6">
        <v>86.31</v>
      </c>
      <c r="R262" s="6" t="s">
        <v>819</v>
      </c>
      <c r="S262" s="7" t="s">
        <v>46</v>
      </c>
      <c r="T262" s="5" t="s">
        <v>46</v>
      </c>
      <c r="U262" s="5" t="s">
        <v>47</v>
      </c>
      <c r="V262" s="5" t="s">
        <v>48</v>
      </c>
      <c r="W262" s="8">
        <v>0</v>
      </c>
      <c r="X262" s="8">
        <v>0</v>
      </c>
      <c r="Y262" s="9">
        <v>86.31</v>
      </c>
      <c r="Z262" s="5"/>
      <c r="AA262" s="10">
        <f>VLOOKUP(C262,[1]Sheet1!$C$2:$X$1165,20,0)</f>
        <v>60.2</v>
      </c>
      <c r="AB262" s="1">
        <v>70.644000000000005</v>
      </c>
      <c r="AC262" s="11">
        <v>70.644000000000005</v>
      </c>
      <c r="AD262" s="1">
        <v>10</v>
      </c>
      <c r="AE262" s="12" t="s">
        <v>225</v>
      </c>
    </row>
    <row r="263" spans="1:31" ht="21" x14ac:dyDescent="0.2">
      <c r="A263" s="1">
        <v>262</v>
      </c>
      <c r="B263" s="13" t="s">
        <v>31</v>
      </c>
      <c r="C263" s="5" t="s">
        <v>937</v>
      </c>
      <c r="D263" s="47" t="s">
        <v>938</v>
      </c>
      <c r="E263" s="47" t="s">
        <v>939</v>
      </c>
      <c r="F263" s="47" t="s">
        <v>105</v>
      </c>
      <c r="G263" s="47" t="s">
        <v>810</v>
      </c>
      <c r="H263" s="47" t="s">
        <v>901</v>
      </c>
      <c r="I263" s="47" t="s">
        <v>902</v>
      </c>
      <c r="J263" s="47" t="s">
        <v>924</v>
      </c>
      <c r="K263" s="47" t="s">
        <v>925</v>
      </c>
      <c r="L263" s="47" t="s">
        <v>810</v>
      </c>
      <c r="M263" s="47" t="s">
        <v>905</v>
      </c>
      <c r="N263" s="47" t="s">
        <v>906</v>
      </c>
      <c r="O263" s="47" t="s">
        <v>907</v>
      </c>
      <c r="P263" s="47" t="s">
        <v>908</v>
      </c>
      <c r="Q263" s="6">
        <v>85.23</v>
      </c>
      <c r="R263" s="6" t="s">
        <v>819</v>
      </c>
      <c r="S263" s="7" t="s">
        <v>46</v>
      </c>
      <c r="T263" s="5" t="s">
        <v>46</v>
      </c>
      <c r="U263" s="5" t="s">
        <v>46</v>
      </c>
      <c r="V263" s="5" t="s">
        <v>48</v>
      </c>
      <c r="W263" s="8">
        <v>0</v>
      </c>
      <c r="X263" s="8">
        <v>0</v>
      </c>
      <c r="Y263" s="9">
        <v>85.23</v>
      </c>
      <c r="Z263" s="5"/>
      <c r="AA263" s="10">
        <f>VLOOKUP(C263,[1]Sheet1!$C$2:$X$1165,20,0)</f>
        <v>59.900000000000006</v>
      </c>
      <c r="AB263" s="1">
        <v>70.032000000000011</v>
      </c>
      <c r="AC263" s="11">
        <v>70.032000000000011</v>
      </c>
      <c r="AD263" s="1">
        <v>11</v>
      </c>
      <c r="AE263" s="12"/>
    </row>
    <row r="264" spans="1:31" ht="21" x14ac:dyDescent="0.2">
      <c r="A264" s="1">
        <v>263</v>
      </c>
      <c r="B264" s="13" t="s">
        <v>31</v>
      </c>
      <c r="C264" s="5" t="s">
        <v>940</v>
      </c>
      <c r="D264" s="47" t="s">
        <v>941</v>
      </c>
      <c r="E264" s="47" t="s">
        <v>942</v>
      </c>
      <c r="F264" s="47" t="s">
        <v>35</v>
      </c>
      <c r="G264" s="47" t="s">
        <v>810</v>
      </c>
      <c r="H264" s="47" t="s">
        <v>901</v>
      </c>
      <c r="I264" s="47" t="s">
        <v>902</v>
      </c>
      <c r="J264" s="47" t="s">
        <v>903</v>
      </c>
      <c r="K264" s="47" t="s">
        <v>904</v>
      </c>
      <c r="L264" s="47" t="s">
        <v>810</v>
      </c>
      <c r="M264" s="47" t="s">
        <v>905</v>
      </c>
      <c r="N264" s="47" t="s">
        <v>906</v>
      </c>
      <c r="O264" s="47" t="s">
        <v>907</v>
      </c>
      <c r="P264" s="47" t="s">
        <v>908</v>
      </c>
      <c r="Q264" s="6">
        <v>83.61</v>
      </c>
      <c r="R264" s="6" t="s">
        <v>819</v>
      </c>
      <c r="S264" s="7" t="s">
        <v>46</v>
      </c>
      <c r="T264" s="5" t="s">
        <v>46</v>
      </c>
      <c r="U264" s="5" t="s">
        <v>46</v>
      </c>
      <c r="V264" s="5" t="s">
        <v>48</v>
      </c>
      <c r="W264" s="8">
        <v>0</v>
      </c>
      <c r="X264" s="8">
        <v>0</v>
      </c>
      <c r="Y264" s="9">
        <v>83.61</v>
      </c>
      <c r="Z264" s="5"/>
      <c r="AA264" s="10">
        <f>VLOOKUP(C264,[1]Sheet1!$C$2:$X$1165,20,0)</f>
        <v>59.4</v>
      </c>
      <c r="AB264" s="1">
        <v>69.084000000000003</v>
      </c>
      <c r="AC264" s="11">
        <v>69.084000000000003</v>
      </c>
      <c r="AD264" s="1">
        <v>12</v>
      </c>
      <c r="AE264" s="12"/>
    </row>
    <row r="265" spans="1:31" ht="21" x14ac:dyDescent="0.2">
      <c r="A265" s="1">
        <v>264</v>
      </c>
      <c r="B265" s="13" t="s">
        <v>31</v>
      </c>
      <c r="C265" s="5" t="s">
        <v>943</v>
      </c>
      <c r="D265" s="47" t="s">
        <v>944</v>
      </c>
      <c r="E265" s="47" t="s">
        <v>945</v>
      </c>
      <c r="F265" s="47" t="s">
        <v>35</v>
      </c>
      <c r="G265" s="47" t="s">
        <v>810</v>
      </c>
      <c r="H265" s="47" t="s">
        <v>901</v>
      </c>
      <c r="I265" s="47" t="s">
        <v>902</v>
      </c>
      <c r="J265" s="47" t="s">
        <v>903</v>
      </c>
      <c r="K265" s="47" t="s">
        <v>904</v>
      </c>
      <c r="L265" s="47" t="s">
        <v>810</v>
      </c>
      <c r="M265" s="47" t="s">
        <v>905</v>
      </c>
      <c r="N265" s="47" t="s">
        <v>906</v>
      </c>
      <c r="O265" s="47" t="s">
        <v>907</v>
      </c>
      <c r="P265" s="47" t="s">
        <v>908</v>
      </c>
      <c r="Q265" s="6">
        <v>87.21</v>
      </c>
      <c r="R265" s="6" t="s">
        <v>819</v>
      </c>
      <c r="S265" s="7" t="s">
        <v>46</v>
      </c>
      <c r="T265" s="5" t="s">
        <v>46</v>
      </c>
      <c r="U265" s="5" t="s">
        <v>46</v>
      </c>
      <c r="V265" s="5" t="s">
        <v>48</v>
      </c>
      <c r="W265" s="8">
        <v>0</v>
      </c>
      <c r="X265" s="8">
        <v>0</v>
      </c>
      <c r="Y265" s="9">
        <v>87.21</v>
      </c>
      <c r="Z265" s="5"/>
      <c r="AA265" s="10">
        <f>VLOOKUP(C265,[1]Sheet1!$C$2:$X$1165,20,0)</f>
        <v>53.7</v>
      </c>
      <c r="AB265" s="1">
        <v>67.103999999999999</v>
      </c>
      <c r="AC265" s="11">
        <v>67.103999999999999</v>
      </c>
      <c r="AD265" s="1">
        <v>13</v>
      </c>
      <c r="AE265" s="12"/>
    </row>
    <row r="266" spans="1:31" ht="21" x14ac:dyDescent="0.2">
      <c r="A266" s="1">
        <v>265</v>
      </c>
      <c r="B266" s="13" t="s">
        <v>31</v>
      </c>
      <c r="C266" s="5" t="s">
        <v>946</v>
      </c>
      <c r="D266" s="47" t="s">
        <v>947</v>
      </c>
      <c r="E266" s="47" t="s">
        <v>948</v>
      </c>
      <c r="F266" s="47" t="s">
        <v>35</v>
      </c>
      <c r="G266" s="47" t="s">
        <v>810</v>
      </c>
      <c r="H266" s="47" t="s">
        <v>901</v>
      </c>
      <c r="I266" s="47" t="s">
        <v>902</v>
      </c>
      <c r="J266" s="47" t="s">
        <v>903</v>
      </c>
      <c r="K266" s="47" t="s">
        <v>904</v>
      </c>
      <c r="L266" s="47" t="s">
        <v>810</v>
      </c>
      <c r="M266" s="47" t="s">
        <v>905</v>
      </c>
      <c r="N266" s="47" t="s">
        <v>906</v>
      </c>
      <c r="O266" s="47" t="s">
        <v>907</v>
      </c>
      <c r="P266" s="47" t="s">
        <v>908</v>
      </c>
      <c r="Q266" s="6">
        <v>84.62</v>
      </c>
      <c r="R266" s="6" t="s">
        <v>819</v>
      </c>
      <c r="S266" s="7" t="s">
        <v>46</v>
      </c>
      <c r="T266" s="5" t="s">
        <v>46</v>
      </c>
      <c r="U266" s="5" t="s">
        <v>46</v>
      </c>
      <c r="V266" s="5" t="s">
        <v>48</v>
      </c>
      <c r="W266" s="8">
        <v>0</v>
      </c>
      <c r="X266" s="8">
        <v>0</v>
      </c>
      <c r="Y266" s="9">
        <v>84.62</v>
      </c>
      <c r="Z266" s="5"/>
      <c r="AA266" s="10">
        <f>VLOOKUP(C266,[1]Sheet1!$C$2:$X$1165,20,0)</f>
        <v>53.8</v>
      </c>
      <c r="AB266" s="1">
        <v>66.128</v>
      </c>
      <c r="AC266" s="11">
        <v>66.128</v>
      </c>
      <c r="AD266" s="1">
        <v>14</v>
      </c>
      <c r="AE266" s="12"/>
    </row>
    <row r="267" spans="1:31" ht="21" x14ac:dyDescent="0.2">
      <c r="A267" s="1">
        <v>266</v>
      </c>
      <c r="B267" s="13" t="s">
        <v>31</v>
      </c>
      <c r="C267" s="5" t="s">
        <v>949</v>
      </c>
      <c r="D267" s="47" t="s">
        <v>950</v>
      </c>
      <c r="E267" s="47" t="s">
        <v>951</v>
      </c>
      <c r="F267" s="47" t="s">
        <v>35</v>
      </c>
      <c r="G267" s="47" t="s">
        <v>810</v>
      </c>
      <c r="H267" s="47" t="s">
        <v>901</v>
      </c>
      <c r="I267" s="47" t="s">
        <v>902</v>
      </c>
      <c r="J267" s="47" t="s">
        <v>903</v>
      </c>
      <c r="K267" s="47" t="s">
        <v>904</v>
      </c>
      <c r="L267" s="47" t="s">
        <v>810</v>
      </c>
      <c r="M267" s="47" t="s">
        <v>905</v>
      </c>
      <c r="N267" s="47" t="s">
        <v>906</v>
      </c>
      <c r="O267" s="47" t="s">
        <v>907</v>
      </c>
      <c r="P267" s="47" t="s">
        <v>908</v>
      </c>
      <c r="Q267" s="6">
        <v>85.98</v>
      </c>
      <c r="R267" s="6" t="s">
        <v>819</v>
      </c>
      <c r="S267" s="7" t="s">
        <v>46</v>
      </c>
      <c r="T267" s="5" t="s">
        <v>46</v>
      </c>
      <c r="U267" s="5" t="s">
        <v>46</v>
      </c>
      <c r="V267" s="5" t="s">
        <v>48</v>
      </c>
      <c r="W267" s="8">
        <v>0</v>
      </c>
      <c r="X267" s="8">
        <v>0</v>
      </c>
      <c r="Y267" s="9">
        <v>85.98</v>
      </c>
      <c r="Z267" s="5"/>
      <c r="AA267" s="10">
        <f>VLOOKUP(C267,[1]Sheet1!$C$2:$X$1165,20,0)</f>
        <v>51.6</v>
      </c>
      <c r="AB267" s="1">
        <v>65.352000000000004</v>
      </c>
      <c r="AC267" s="11">
        <v>65.352000000000004</v>
      </c>
      <c r="AD267" s="1">
        <v>15</v>
      </c>
      <c r="AE267" s="12"/>
    </row>
    <row r="268" spans="1:31" ht="21" x14ac:dyDescent="0.2">
      <c r="A268" s="1">
        <v>267</v>
      </c>
      <c r="B268" s="13" t="s">
        <v>31</v>
      </c>
      <c r="C268" s="5" t="s">
        <v>952</v>
      </c>
      <c r="D268" s="47" t="s">
        <v>953</v>
      </c>
      <c r="E268" s="47" t="s">
        <v>954</v>
      </c>
      <c r="F268" s="47" t="s">
        <v>35</v>
      </c>
      <c r="G268" s="47" t="s">
        <v>810</v>
      </c>
      <c r="H268" s="47" t="s">
        <v>901</v>
      </c>
      <c r="I268" s="47" t="s">
        <v>902</v>
      </c>
      <c r="J268" s="47" t="s">
        <v>903</v>
      </c>
      <c r="K268" s="47" t="s">
        <v>904</v>
      </c>
      <c r="L268" s="47" t="s">
        <v>810</v>
      </c>
      <c r="M268" s="47" t="s">
        <v>905</v>
      </c>
      <c r="N268" s="47" t="s">
        <v>906</v>
      </c>
      <c r="O268" s="47" t="s">
        <v>907</v>
      </c>
      <c r="P268" s="47" t="s">
        <v>908</v>
      </c>
      <c r="Q268" s="6">
        <v>87.27</v>
      </c>
      <c r="R268" s="6" t="s">
        <v>819</v>
      </c>
      <c r="S268" s="7" t="s">
        <v>46</v>
      </c>
      <c r="T268" s="5" t="s">
        <v>46</v>
      </c>
      <c r="U268" s="5" t="s">
        <v>46</v>
      </c>
      <c r="V268" s="5" t="s">
        <v>48</v>
      </c>
      <c r="W268" s="8">
        <v>0</v>
      </c>
      <c r="X268" s="8">
        <v>0</v>
      </c>
      <c r="Y268" s="9">
        <v>87.27</v>
      </c>
      <c r="Z268" s="5"/>
      <c r="AA268" s="10">
        <f>VLOOKUP(C268,[1]Sheet1!$C$2:$X$1165,20,0)</f>
        <v>50.3</v>
      </c>
      <c r="AB268" s="1">
        <v>65.087999999999994</v>
      </c>
      <c r="AC268" s="11">
        <v>65.087999999999994</v>
      </c>
      <c r="AD268" s="1">
        <v>16</v>
      </c>
      <c r="AE268" s="12"/>
    </row>
    <row r="269" spans="1:31" ht="21" x14ac:dyDescent="0.2">
      <c r="A269" s="1">
        <v>268</v>
      </c>
      <c r="B269" s="13" t="s">
        <v>31</v>
      </c>
      <c r="C269" s="5" t="s">
        <v>955</v>
      </c>
      <c r="D269" s="47" t="s">
        <v>956</v>
      </c>
      <c r="E269" s="47" t="s">
        <v>957</v>
      </c>
      <c r="F269" s="47" t="s">
        <v>105</v>
      </c>
      <c r="G269" s="47" t="s">
        <v>810</v>
      </c>
      <c r="H269" s="47" t="s">
        <v>901</v>
      </c>
      <c r="I269" s="47" t="s">
        <v>902</v>
      </c>
      <c r="J269" s="47" t="s">
        <v>924</v>
      </c>
      <c r="K269" s="47" t="s">
        <v>925</v>
      </c>
      <c r="L269" s="47" t="s">
        <v>810</v>
      </c>
      <c r="M269" s="47" t="s">
        <v>905</v>
      </c>
      <c r="N269" s="47" t="s">
        <v>906</v>
      </c>
      <c r="O269" s="47" t="s">
        <v>907</v>
      </c>
      <c r="P269" s="47" t="s">
        <v>908</v>
      </c>
      <c r="Q269" s="6">
        <v>82.26</v>
      </c>
      <c r="R269" s="6" t="s">
        <v>819</v>
      </c>
      <c r="S269" s="7" t="s">
        <v>46</v>
      </c>
      <c r="T269" s="5" t="s">
        <v>46</v>
      </c>
      <c r="U269" s="5" t="s">
        <v>46</v>
      </c>
      <c r="V269" s="5" t="s">
        <v>48</v>
      </c>
      <c r="W269" s="8">
        <v>0</v>
      </c>
      <c r="X269" s="8">
        <v>0</v>
      </c>
      <c r="Y269" s="9">
        <v>82.26</v>
      </c>
      <c r="Z269" s="5"/>
      <c r="AA269" s="10">
        <f>VLOOKUP(C269,[1]Sheet1!$C$2:$X$1165,20,0)</f>
        <v>52.1</v>
      </c>
      <c r="AB269" s="1">
        <v>64.164000000000001</v>
      </c>
      <c r="AC269" s="11">
        <v>64.164000000000001</v>
      </c>
      <c r="AD269" s="1">
        <v>17</v>
      </c>
      <c r="AE269" s="12"/>
    </row>
    <row r="270" spans="1:31" ht="21" x14ac:dyDescent="0.2">
      <c r="A270" s="1">
        <v>269</v>
      </c>
      <c r="B270" s="13" t="s">
        <v>31</v>
      </c>
      <c r="C270" s="5" t="s">
        <v>958</v>
      </c>
      <c r="D270" s="47" t="s">
        <v>959</v>
      </c>
      <c r="E270" s="47" t="s">
        <v>960</v>
      </c>
      <c r="F270" s="47" t="s">
        <v>35</v>
      </c>
      <c r="G270" s="47" t="s">
        <v>810</v>
      </c>
      <c r="H270" s="47" t="s">
        <v>901</v>
      </c>
      <c r="I270" s="47" t="s">
        <v>902</v>
      </c>
      <c r="J270" s="47" t="s">
        <v>903</v>
      </c>
      <c r="K270" s="47" t="s">
        <v>904</v>
      </c>
      <c r="L270" s="47" t="s">
        <v>810</v>
      </c>
      <c r="M270" s="47" t="s">
        <v>905</v>
      </c>
      <c r="N270" s="47" t="s">
        <v>906</v>
      </c>
      <c r="O270" s="47" t="s">
        <v>907</v>
      </c>
      <c r="P270" s="47" t="s">
        <v>908</v>
      </c>
      <c r="Q270" s="6">
        <v>85.8</v>
      </c>
      <c r="R270" s="6" t="s">
        <v>819</v>
      </c>
      <c r="S270" s="7" t="s">
        <v>46</v>
      </c>
      <c r="T270" s="5" t="s">
        <v>46</v>
      </c>
      <c r="U270" s="5" t="s">
        <v>46</v>
      </c>
      <c r="V270" s="5" t="s">
        <v>48</v>
      </c>
      <c r="W270" s="8">
        <v>0</v>
      </c>
      <c r="X270" s="8">
        <v>0</v>
      </c>
      <c r="Y270" s="9">
        <v>85.8</v>
      </c>
      <c r="Z270" s="5"/>
      <c r="AA270" s="10">
        <f>VLOOKUP(C270,[1]Sheet1!$C$2:$X$1165,20,0)</f>
        <v>46.599999999999994</v>
      </c>
      <c r="AB270" s="1">
        <v>62.28</v>
      </c>
      <c r="AC270" s="11">
        <v>62.28</v>
      </c>
      <c r="AD270" s="1">
        <v>18</v>
      </c>
      <c r="AE270" s="12"/>
    </row>
    <row r="271" spans="1:31" ht="21" x14ac:dyDescent="0.2">
      <c r="A271" s="1">
        <v>270</v>
      </c>
      <c r="B271" s="13" t="s">
        <v>31</v>
      </c>
      <c r="C271" s="5" t="s">
        <v>961</v>
      </c>
      <c r="D271" s="47" t="s">
        <v>962</v>
      </c>
      <c r="E271" s="47" t="s">
        <v>963</v>
      </c>
      <c r="F271" s="47" t="s">
        <v>105</v>
      </c>
      <c r="G271" s="47" t="s">
        <v>810</v>
      </c>
      <c r="H271" s="47" t="s">
        <v>901</v>
      </c>
      <c r="I271" s="47" t="s">
        <v>902</v>
      </c>
      <c r="J271" s="47" t="s">
        <v>903</v>
      </c>
      <c r="K271" s="47" t="s">
        <v>904</v>
      </c>
      <c r="L271" s="47" t="s">
        <v>810</v>
      </c>
      <c r="M271" s="47" t="s">
        <v>905</v>
      </c>
      <c r="N271" s="47" t="s">
        <v>906</v>
      </c>
      <c r="O271" s="47" t="s">
        <v>907</v>
      </c>
      <c r="P271" s="47" t="s">
        <v>908</v>
      </c>
      <c r="Q271" s="6">
        <v>83.63</v>
      </c>
      <c r="R271" s="6" t="s">
        <v>819</v>
      </c>
      <c r="S271" s="7" t="s">
        <v>46</v>
      </c>
      <c r="T271" s="5" t="s">
        <v>46</v>
      </c>
      <c r="U271" s="5" t="s">
        <v>46</v>
      </c>
      <c r="V271" s="5" t="s">
        <v>48</v>
      </c>
      <c r="W271" s="8">
        <v>0</v>
      </c>
      <c r="X271" s="8">
        <v>0</v>
      </c>
      <c r="Y271" s="9">
        <v>83.63</v>
      </c>
      <c r="Z271" s="5"/>
      <c r="AA271" s="10">
        <f>VLOOKUP(C271,[1]Sheet1!$C$2:$X$1165,20,0)</f>
        <v>47.5</v>
      </c>
      <c r="AB271" s="1">
        <v>61.951999999999998</v>
      </c>
      <c r="AC271" s="11">
        <v>61.951999999999998</v>
      </c>
      <c r="AD271" s="1">
        <v>19</v>
      </c>
      <c r="AE271" s="12"/>
    </row>
    <row r="272" spans="1:31" ht="21" x14ac:dyDescent="0.2">
      <c r="A272" s="1">
        <v>271</v>
      </c>
      <c r="B272" s="13" t="s">
        <v>31</v>
      </c>
      <c r="C272" s="5" t="s">
        <v>964</v>
      </c>
      <c r="D272" s="47" t="s">
        <v>965</v>
      </c>
      <c r="E272" s="47" t="s">
        <v>966</v>
      </c>
      <c r="F272" s="47" t="s">
        <v>35</v>
      </c>
      <c r="G272" s="47" t="s">
        <v>810</v>
      </c>
      <c r="H272" s="47" t="s">
        <v>901</v>
      </c>
      <c r="I272" s="47" t="s">
        <v>902</v>
      </c>
      <c r="J272" s="47" t="s">
        <v>903</v>
      </c>
      <c r="K272" s="47" t="s">
        <v>904</v>
      </c>
      <c r="L272" s="47" t="s">
        <v>810</v>
      </c>
      <c r="M272" s="47" t="s">
        <v>905</v>
      </c>
      <c r="N272" s="47" t="s">
        <v>906</v>
      </c>
      <c r="O272" s="47" t="s">
        <v>907</v>
      </c>
      <c r="P272" s="47" t="s">
        <v>908</v>
      </c>
      <c r="Q272" s="6">
        <v>85.68</v>
      </c>
      <c r="R272" s="6" t="s">
        <v>819</v>
      </c>
      <c r="S272" s="7" t="s">
        <v>46</v>
      </c>
      <c r="T272" s="5" t="s">
        <v>46</v>
      </c>
      <c r="U272" s="5" t="s">
        <v>46</v>
      </c>
      <c r="V272" s="5" t="s">
        <v>48</v>
      </c>
      <c r="W272" s="8">
        <v>0</v>
      </c>
      <c r="X272" s="8">
        <v>0</v>
      </c>
      <c r="Y272" s="9">
        <v>85.68</v>
      </c>
      <c r="Z272" s="5"/>
      <c r="AA272" s="10">
        <f>VLOOKUP(C272,[1]Sheet1!$C$2:$X$1165,20,0)</f>
        <v>42.5</v>
      </c>
      <c r="AB272" s="1">
        <v>59.772000000000006</v>
      </c>
      <c r="AC272" s="11">
        <v>59.772000000000006</v>
      </c>
      <c r="AD272" s="1">
        <v>20</v>
      </c>
      <c r="AE272" s="12"/>
    </row>
    <row r="273" spans="1:31" ht="21" x14ac:dyDescent="0.2">
      <c r="A273" s="1">
        <v>272</v>
      </c>
      <c r="B273" s="13" t="s">
        <v>31</v>
      </c>
      <c r="C273" s="5" t="s">
        <v>967</v>
      </c>
      <c r="D273" s="47" t="s">
        <v>968</v>
      </c>
      <c r="E273" s="47" t="s">
        <v>969</v>
      </c>
      <c r="F273" s="47" t="s">
        <v>105</v>
      </c>
      <c r="G273" s="47" t="s">
        <v>810</v>
      </c>
      <c r="H273" s="47" t="s">
        <v>901</v>
      </c>
      <c r="I273" s="47" t="s">
        <v>902</v>
      </c>
      <c r="J273" s="47" t="s">
        <v>924</v>
      </c>
      <c r="K273" s="47" t="s">
        <v>925</v>
      </c>
      <c r="L273" s="47" t="s">
        <v>810</v>
      </c>
      <c r="M273" s="47" t="s">
        <v>905</v>
      </c>
      <c r="N273" s="47" t="s">
        <v>906</v>
      </c>
      <c r="O273" s="47" t="s">
        <v>907</v>
      </c>
      <c r="P273" s="47" t="s">
        <v>908</v>
      </c>
      <c r="Q273" s="6">
        <v>82.54</v>
      </c>
      <c r="R273" s="6" t="s">
        <v>819</v>
      </c>
      <c r="S273" s="7" t="s">
        <v>46</v>
      </c>
      <c r="T273" s="5" t="s">
        <v>46</v>
      </c>
      <c r="U273" s="5" t="s">
        <v>46</v>
      </c>
      <c r="V273" s="5" t="s">
        <v>48</v>
      </c>
      <c r="W273" s="8">
        <v>0</v>
      </c>
      <c r="X273" s="8">
        <v>0</v>
      </c>
      <c r="Y273" s="9">
        <v>82.54</v>
      </c>
      <c r="Z273" s="5"/>
      <c r="AA273" s="10">
        <f>VLOOKUP(C273,[1]Sheet1!$C$2:$X$1165,20,0)</f>
        <v>43.8</v>
      </c>
      <c r="AB273" s="1">
        <v>59.296000000000006</v>
      </c>
      <c r="AC273" s="11">
        <v>59.296000000000006</v>
      </c>
      <c r="AD273" s="1">
        <v>21</v>
      </c>
      <c r="AE273" s="12"/>
    </row>
    <row r="274" spans="1:31" ht="21" x14ac:dyDescent="0.2">
      <c r="A274" s="1">
        <v>273</v>
      </c>
      <c r="B274" s="13" t="s">
        <v>31</v>
      </c>
      <c r="C274" s="5" t="s">
        <v>970</v>
      </c>
      <c r="D274" s="47" t="s">
        <v>971</v>
      </c>
      <c r="E274" s="47" t="s">
        <v>972</v>
      </c>
      <c r="F274" s="47" t="s">
        <v>105</v>
      </c>
      <c r="G274" s="47" t="s">
        <v>810</v>
      </c>
      <c r="H274" s="47" t="s">
        <v>901</v>
      </c>
      <c r="I274" s="47" t="s">
        <v>902</v>
      </c>
      <c r="J274" s="47" t="s">
        <v>924</v>
      </c>
      <c r="K274" s="47" t="s">
        <v>925</v>
      </c>
      <c r="L274" s="47" t="s">
        <v>810</v>
      </c>
      <c r="M274" s="47" t="s">
        <v>905</v>
      </c>
      <c r="N274" s="47" t="s">
        <v>906</v>
      </c>
      <c r="O274" s="47" t="s">
        <v>907</v>
      </c>
      <c r="P274" s="47" t="s">
        <v>908</v>
      </c>
      <c r="Q274" s="6">
        <v>84.2</v>
      </c>
      <c r="R274" s="6" t="s">
        <v>819</v>
      </c>
      <c r="S274" s="7" t="s">
        <v>46</v>
      </c>
      <c r="T274" s="5" t="s">
        <v>46</v>
      </c>
      <c r="U274" s="5" t="s">
        <v>46</v>
      </c>
      <c r="V274" s="5" t="s">
        <v>48</v>
      </c>
      <c r="W274" s="8">
        <v>0</v>
      </c>
      <c r="X274" s="8">
        <v>0</v>
      </c>
      <c r="Y274" s="9">
        <v>84.2</v>
      </c>
      <c r="Z274" s="5"/>
      <c r="AA274" s="10">
        <f>VLOOKUP(C274,[1]Sheet1!$C$2:$X$1165,20,0)</f>
        <v>42.3</v>
      </c>
      <c r="AB274" s="1">
        <v>59.06</v>
      </c>
      <c r="AC274" s="11">
        <v>59.06</v>
      </c>
      <c r="AD274" s="1">
        <v>22</v>
      </c>
      <c r="AE274" s="12"/>
    </row>
    <row r="275" spans="1:31" ht="21" x14ac:dyDescent="0.2">
      <c r="A275" s="1">
        <v>274</v>
      </c>
      <c r="B275" s="13" t="s">
        <v>31</v>
      </c>
      <c r="C275" s="5" t="s">
        <v>973</v>
      </c>
      <c r="D275" s="47" t="s">
        <v>974</v>
      </c>
      <c r="E275" s="47" t="s">
        <v>975</v>
      </c>
      <c r="F275" s="47" t="s">
        <v>105</v>
      </c>
      <c r="G275" s="47" t="s">
        <v>810</v>
      </c>
      <c r="H275" s="47" t="s">
        <v>901</v>
      </c>
      <c r="I275" s="47" t="s">
        <v>902</v>
      </c>
      <c r="J275" s="47" t="s">
        <v>924</v>
      </c>
      <c r="K275" s="47" t="s">
        <v>925</v>
      </c>
      <c r="L275" s="47" t="s">
        <v>810</v>
      </c>
      <c r="M275" s="47" t="s">
        <v>905</v>
      </c>
      <c r="N275" s="47" t="s">
        <v>906</v>
      </c>
      <c r="O275" s="47" t="s">
        <v>907</v>
      </c>
      <c r="P275" s="47" t="s">
        <v>908</v>
      </c>
      <c r="Q275" s="6">
        <v>84.13</v>
      </c>
      <c r="R275" s="6" t="s">
        <v>819</v>
      </c>
      <c r="S275" s="7" t="s">
        <v>46</v>
      </c>
      <c r="T275" s="5" t="s">
        <v>46</v>
      </c>
      <c r="U275" s="5" t="s">
        <v>46</v>
      </c>
      <c r="V275" s="5" t="s">
        <v>48</v>
      </c>
      <c r="W275" s="8">
        <v>0</v>
      </c>
      <c r="X275" s="8">
        <v>0</v>
      </c>
      <c r="Y275" s="9">
        <v>84.13</v>
      </c>
      <c r="Z275" s="5"/>
      <c r="AA275" s="10">
        <f>VLOOKUP(C275,[1]Sheet1!$C$2:$X$1165,20,0)</f>
        <v>40.6</v>
      </c>
      <c r="AB275" s="1">
        <v>58.012</v>
      </c>
      <c r="AC275" s="11">
        <v>58.012</v>
      </c>
      <c r="AD275" s="1">
        <v>23</v>
      </c>
      <c r="AE275" s="12"/>
    </row>
    <row r="276" spans="1:31" ht="21" x14ac:dyDescent="0.2">
      <c r="A276" s="1">
        <v>275</v>
      </c>
      <c r="B276" s="13" t="s">
        <v>31</v>
      </c>
      <c r="C276" s="5" t="s">
        <v>976</v>
      </c>
      <c r="D276" s="47" t="s">
        <v>977</v>
      </c>
      <c r="E276" s="47" t="s">
        <v>978</v>
      </c>
      <c r="F276" s="47" t="s">
        <v>35</v>
      </c>
      <c r="G276" s="47" t="s">
        <v>810</v>
      </c>
      <c r="H276" s="47" t="s">
        <v>901</v>
      </c>
      <c r="I276" s="47" t="s">
        <v>902</v>
      </c>
      <c r="J276" s="47" t="s">
        <v>924</v>
      </c>
      <c r="K276" s="47" t="s">
        <v>925</v>
      </c>
      <c r="L276" s="47" t="s">
        <v>810</v>
      </c>
      <c r="M276" s="47" t="s">
        <v>905</v>
      </c>
      <c r="N276" s="47" t="s">
        <v>906</v>
      </c>
      <c r="O276" s="47" t="s">
        <v>907</v>
      </c>
      <c r="P276" s="47" t="s">
        <v>908</v>
      </c>
      <c r="Q276" s="6">
        <v>86.7</v>
      </c>
      <c r="R276" s="6" t="s">
        <v>819</v>
      </c>
      <c r="S276" s="7" t="s">
        <v>46</v>
      </c>
      <c r="T276" s="5" t="s">
        <v>46</v>
      </c>
      <c r="U276" s="5" t="s">
        <v>46</v>
      </c>
      <c r="V276" s="5" t="s">
        <v>48</v>
      </c>
      <c r="W276" s="8">
        <v>0</v>
      </c>
      <c r="X276" s="8">
        <v>0</v>
      </c>
      <c r="Y276" s="9">
        <v>86.7</v>
      </c>
      <c r="Z276" s="5"/>
      <c r="AA276" s="10">
        <f>VLOOKUP(C276,[1]Sheet1!$C$2:$X$1165,20,0)</f>
        <v>38.599999999999994</v>
      </c>
      <c r="AB276" s="1">
        <v>57.839999999999996</v>
      </c>
      <c r="AC276" s="11">
        <v>57.839999999999996</v>
      </c>
      <c r="AD276" s="1">
        <v>24</v>
      </c>
      <c r="AE276" s="12"/>
    </row>
    <row r="277" spans="1:31" ht="21" x14ac:dyDescent="0.2">
      <c r="A277" s="1">
        <v>276</v>
      </c>
      <c r="B277" s="13" t="s">
        <v>31</v>
      </c>
      <c r="C277" s="5" t="s">
        <v>979</v>
      </c>
      <c r="D277" s="47" t="s">
        <v>980</v>
      </c>
      <c r="E277" s="47" t="s">
        <v>981</v>
      </c>
      <c r="F277" s="47" t="s">
        <v>35</v>
      </c>
      <c r="G277" s="47" t="s">
        <v>810</v>
      </c>
      <c r="H277" s="47" t="s">
        <v>901</v>
      </c>
      <c r="I277" s="47" t="s">
        <v>902</v>
      </c>
      <c r="J277" s="47" t="s">
        <v>924</v>
      </c>
      <c r="K277" s="47" t="s">
        <v>925</v>
      </c>
      <c r="L277" s="47" t="s">
        <v>810</v>
      </c>
      <c r="M277" s="47" t="s">
        <v>905</v>
      </c>
      <c r="N277" s="47" t="s">
        <v>906</v>
      </c>
      <c r="O277" s="47" t="s">
        <v>907</v>
      </c>
      <c r="P277" s="47" t="s">
        <v>908</v>
      </c>
      <c r="Q277" s="6">
        <v>85.14</v>
      </c>
      <c r="R277" s="6" t="s">
        <v>819</v>
      </c>
      <c r="S277" s="7" t="s">
        <v>46</v>
      </c>
      <c r="T277" s="5" t="s">
        <v>46</v>
      </c>
      <c r="U277" s="5" t="s">
        <v>46</v>
      </c>
      <c r="V277" s="5" t="s">
        <v>48</v>
      </c>
      <c r="W277" s="8">
        <v>0</v>
      </c>
      <c r="X277" s="8">
        <v>0</v>
      </c>
      <c r="Y277" s="9">
        <v>85.14</v>
      </c>
      <c r="Z277" s="5"/>
      <c r="AA277" s="10">
        <f>VLOOKUP(C277,[1]Sheet1!$C$2:$X$1165,20,0)</f>
        <v>38.299999999999997</v>
      </c>
      <c r="AB277" s="1">
        <v>57.036000000000001</v>
      </c>
      <c r="AC277" s="11">
        <v>57.036000000000001</v>
      </c>
      <c r="AD277" s="1">
        <v>25</v>
      </c>
      <c r="AE277" s="12"/>
    </row>
    <row r="278" spans="1:31" ht="21" x14ac:dyDescent="0.2">
      <c r="A278" s="1">
        <v>277</v>
      </c>
      <c r="B278" s="13" t="s">
        <v>31</v>
      </c>
      <c r="C278" s="5" t="s">
        <v>982</v>
      </c>
      <c r="D278" s="47" t="s">
        <v>983</v>
      </c>
      <c r="E278" s="47" t="s">
        <v>984</v>
      </c>
      <c r="F278" s="47" t="s">
        <v>35</v>
      </c>
      <c r="G278" s="47" t="s">
        <v>810</v>
      </c>
      <c r="H278" s="47" t="s">
        <v>901</v>
      </c>
      <c r="I278" s="47" t="s">
        <v>902</v>
      </c>
      <c r="J278" s="47" t="s">
        <v>924</v>
      </c>
      <c r="K278" s="47" t="s">
        <v>925</v>
      </c>
      <c r="L278" s="47" t="s">
        <v>810</v>
      </c>
      <c r="M278" s="47" t="s">
        <v>905</v>
      </c>
      <c r="N278" s="47" t="s">
        <v>906</v>
      </c>
      <c r="O278" s="47" t="s">
        <v>907</v>
      </c>
      <c r="P278" s="47" t="s">
        <v>908</v>
      </c>
      <c r="Q278" s="6">
        <v>83.62</v>
      </c>
      <c r="R278" s="6" t="s">
        <v>819</v>
      </c>
      <c r="S278" s="7" t="s">
        <v>46</v>
      </c>
      <c r="T278" s="5" t="s">
        <v>46</v>
      </c>
      <c r="U278" s="5" t="s">
        <v>46</v>
      </c>
      <c r="V278" s="5" t="s">
        <v>48</v>
      </c>
      <c r="W278" s="8">
        <v>0</v>
      </c>
      <c r="X278" s="8">
        <v>0</v>
      </c>
      <c r="Y278" s="9">
        <v>83.62</v>
      </c>
      <c r="Z278" s="5"/>
      <c r="AA278" s="10">
        <f>VLOOKUP(C278,[1]Sheet1!$C$2:$X$1165,20,0)</f>
        <v>0</v>
      </c>
      <c r="AB278" s="1">
        <v>33.448</v>
      </c>
      <c r="AC278" s="11">
        <v>33.448</v>
      </c>
      <c r="AD278" s="1">
        <v>26</v>
      </c>
      <c r="AE278" s="12"/>
    </row>
    <row r="279" spans="1:31" ht="21" x14ac:dyDescent="0.2">
      <c r="A279" s="1">
        <v>278</v>
      </c>
      <c r="B279" s="13" t="s">
        <v>31</v>
      </c>
      <c r="C279" s="5" t="s">
        <v>985</v>
      </c>
      <c r="D279" s="47" t="s">
        <v>986</v>
      </c>
      <c r="E279" s="47" t="s">
        <v>987</v>
      </c>
      <c r="F279" s="47" t="s">
        <v>105</v>
      </c>
      <c r="G279" s="47" t="s">
        <v>988</v>
      </c>
      <c r="H279" s="47" t="s">
        <v>989</v>
      </c>
      <c r="I279" s="47" t="s">
        <v>990</v>
      </c>
      <c r="J279" s="47" t="s">
        <v>989</v>
      </c>
      <c r="K279" s="47" t="s">
        <v>991</v>
      </c>
      <c r="L279" s="47" t="s">
        <v>988</v>
      </c>
      <c r="M279" s="47" t="s">
        <v>992</v>
      </c>
      <c r="N279" s="47" t="s">
        <v>993</v>
      </c>
      <c r="O279" s="47" t="s">
        <v>994</v>
      </c>
      <c r="P279" s="47" t="s">
        <v>995</v>
      </c>
      <c r="Q279" s="6">
        <v>77.73</v>
      </c>
      <c r="R279" s="6" t="s">
        <v>996</v>
      </c>
      <c r="S279" s="7" t="s">
        <v>46</v>
      </c>
      <c r="T279" s="7" t="s">
        <v>46</v>
      </c>
      <c r="U279" s="7" t="s">
        <v>46</v>
      </c>
      <c r="V279" s="5" t="s">
        <v>48</v>
      </c>
      <c r="W279" s="8">
        <v>0</v>
      </c>
      <c r="X279" s="8">
        <v>0</v>
      </c>
      <c r="Y279" s="9">
        <v>77.73</v>
      </c>
      <c r="Z279" s="5"/>
      <c r="AA279" s="10">
        <f>VLOOKUP(C279,[1]Sheet1!$C$2:$X$1165,20,0)</f>
        <v>52.8</v>
      </c>
      <c r="AB279" s="1">
        <v>62.771999999999998</v>
      </c>
      <c r="AC279" s="11">
        <v>62.771999999999998</v>
      </c>
      <c r="AD279" s="1">
        <v>1</v>
      </c>
      <c r="AE279" s="12" t="s">
        <v>69</v>
      </c>
    </row>
    <row r="280" spans="1:31" ht="21" x14ac:dyDescent="0.2">
      <c r="A280" s="1">
        <v>279</v>
      </c>
      <c r="B280" s="13" t="s">
        <v>31</v>
      </c>
      <c r="C280" s="5" t="s">
        <v>997</v>
      </c>
      <c r="D280" s="47" t="s">
        <v>998</v>
      </c>
      <c r="E280" s="47" t="s">
        <v>999</v>
      </c>
      <c r="F280" s="47" t="s">
        <v>105</v>
      </c>
      <c r="G280" s="47" t="s">
        <v>988</v>
      </c>
      <c r="H280" s="47" t="s">
        <v>989</v>
      </c>
      <c r="I280" s="47" t="s">
        <v>990</v>
      </c>
      <c r="J280" s="47" t="s">
        <v>989</v>
      </c>
      <c r="K280" s="47" t="s">
        <v>991</v>
      </c>
      <c r="L280" s="47" t="s">
        <v>988</v>
      </c>
      <c r="M280" s="47" t="s">
        <v>992</v>
      </c>
      <c r="N280" s="47" t="s">
        <v>993</v>
      </c>
      <c r="O280" s="47" t="s">
        <v>994</v>
      </c>
      <c r="P280" s="47" t="s">
        <v>995</v>
      </c>
      <c r="Q280" s="6">
        <v>80.930000000000007</v>
      </c>
      <c r="R280" s="6" t="s">
        <v>996</v>
      </c>
      <c r="S280" s="7" t="s">
        <v>46</v>
      </c>
      <c r="T280" s="7" t="s">
        <v>46</v>
      </c>
      <c r="U280" s="7" t="s">
        <v>46</v>
      </c>
      <c r="V280" s="5" t="s">
        <v>48</v>
      </c>
      <c r="W280" s="8">
        <v>0</v>
      </c>
      <c r="X280" s="8">
        <v>0</v>
      </c>
      <c r="Y280" s="9">
        <v>80.930000000000007</v>
      </c>
      <c r="Z280" s="5"/>
      <c r="AA280" s="10">
        <f>VLOOKUP(C280,[1]Sheet1!$C$2:$X$1165,20,0)</f>
        <v>48</v>
      </c>
      <c r="AB280" s="1">
        <v>61.172000000000004</v>
      </c>
      <c r="AC280" s="11">
        <v>61.172000000000004</v>
      </c>
      <c r="AD280" s="1">
        <v>2</v>
      </c>
      <c r="AE280" s="12" t="s">
        <v>69</v>
      </c>
    </row>
    <row r="281" spans="1:31" ht="21" x14ac:dyDescent="0.2">
      <c r="A281" s="1">
        <v>280</v>
      </c>
      <c r="B281" s="13" t="s">
        <v>31</v>
      </c>
      <c r="C281" s="5" t="s">
        <v>1000</v>
      </c>
      <c r="D281" s="47" t="s">
        <v>1001</v>
      </c>
      <c r="E281" s="47" t="s">
        <v>1002</v>
      </c>
      <c r="F281" s="47" t="s">
        <v>105</v>
      </c>
      <c r="G281" s="47" t="s">
        <v>988</v>
      </c>
      <c r="H281" s="47" t="s">
        <v>989</v>
      </c>
      <c r="I281" s="47" t="s">
        <v>990</v>
      </c>
      <c r="J281" s="47" t="s">
        <v>989</v>
      </c>
      <c r="K281" s="47" t="s">
        <v>991</v>
      </c>
      <c r="L281" s="47" t="s">
        <v>988</v>
      </c>
      <c r="M281" s="47" t="s">
        <v>992</v>
      </c>
      <c r="N281" s="47" t="s">
        <v>993</v>
      </c>
      <c r="O281" s="47" t="s">
        <v>994</v>
      </c>
      <c r="P281" s="47" t="s">
        <v>995</v>
      </c>
      <c r="Q281" s="6">
        <v>77.650000000000006</v>
      </c>
      <c r="R281" s="6" t="s">
        <v>996</v>
      </c>
      <c r="S281" s="7" t="s">
        <v>46</v>
      </c>
      <c r="T281" s="7" t="s">
        <v>46</v>
      </c>
      <c r="U281" s="7" t="s">
        <v>47</v>
      </c>
      <c r="V281" s="5" t="s">
        <v>48</v>
      </c>
      <c r="W281" s="8">
        <v>0</v>
      </c>
      <c r="X281" s="8">
        <v>0</v>
      </c>
      <c r="Y281" s="9">
        <v>77.650000000000006</v>
      </c>
      <c r="Z281" s="5"/>
      <c r="AA281" s="10">
        <f>VLOOKUP(C281,[1]Sheet1!$C$2:$X$1165,20,0)</f>
        <v>48.1</v>
      </c>
      <c r="AB281" s="1">
        <v>59.92</v>
      </c>
      <c r="AC281" s="11">
        <v>59.92</v>
      </c>
      <c r="AD281" s="1">
        <v>3</v>
      </c>
      <c r="AE281" s="12" t="s">
        <v>225</v>
      </c>
    </row>
    <row r="282" spans="1:31" ht="21" x14ac:dyDescent="0.2">
      <c r="A282" s="1">
        <v>281</v>
      </c>
      <c r="B282" s="13" t="s">
        <v>31</v>
      </c>
      <c r="C282" s="5" t="s">
        <v>1003</v>
      </c>
      <c r="D282" s="47" t="s">
        <v>1004</v>
      </c>
      <c r="E282" s="47" t="s">
        <v>1005</v>
      </c>
      <c r="F282" s="47" t="s">
        <v>105</v>
      </c>
      <c r="G282" s="47" t="s">
        <v>988</v>
      </c>
      <c r="H282" s="47" t="s">
        <v>989</v>
      </c>
      <c r="I282" s="47" t="s">
        <v>990</v>
      </c>
      <c r="J282" s="47" t="s">
        <v>989</v>
      </c>
      <c r="K282" s="47" t="s">
        <v>991</v>
      </c>
      <c r="L282" s="47" t="s">
        <v>988</v>
      </c>
      <c r="M282" s="47" t="s">
        <v>992</v>
      </c>
      <c r="N282" s="47" t="s">
        <v>993</v>
      </c>
      <c r="O282" s="47" t="s">
        <v>994</v>
      </c>
      <c r="P282" s="47" t="s">
        <v>995</v>
      </c>
      <c r="Q282" s="6">
        <v>82.65</v>
      </c>
      <c r="R282" s="6" t="s">
        <v>996</v>
      </c>
      <c r="S282" s="7" t="s">
        <v>46</v>
      </c>
      <c r="T282" s="7" t="s">
        <v>46</v>
      </c>
      <c r="U282" s="7" t="s">
        <v>46</v>
      </c>
      <c r="V282" s="5" t="s">
        <v>141</v>
      </c>
      <c r="W282" s="8">
        <v>3</v>
      </c>
      <c r="X282" s="8">
        <v>0</v>
      </c>
      <c r="Y282" s="9">
        <v>82.65</v>
      </c>
      <c r="Z282" s="5"/>
      <c r="AA282" s="10">
        <f>VLOOKUP(C282,[1]Sheet1!$C$2:$X$1165,20,0)</f>
        <v>39.200000000000003</v>
      </c>
      <c r="AB282" s="1">
        <v>56.58</v>
      </c>
      <c r="AC282" s="11">
        <v>59.58</v>
      </c>
      <c r="AD282" s="1">
        <v>4</v>
      </c>
      <c r="AE282" s="12" t="s">
        <v>69</v>
      </c>
    </row>
    <row r="283" spans="1:31" ht="21" x14ac:dyDescent="0.2">
      <c r="A283" s="1">
        <v>282</v>
      </c>
      <c r="B283" s="13" t="s">
        <v>31</v>
      </c>
      <c r="C283" s="5" t="s">
        <v>1006</v>
      </c>
      <c r="D283" s="47" t="s">
        <v>1007</v>
      </c>
      <c r="E283" s="47" t="s">
        <v>1008</v>
      </c>
      <c r="F283" s="47" t="s">
        <v>105</v>
      </c>
      <c r="G283" s="47" t="s">
        <v>988</v>
      </c>
      <c r="H283" s="47" t="s">
        <v>989</v>
      </c>
      <c r="I283" s="47" t="s">
        <v>990</v>
      </c>
      <c r="J283" s="47" t="s">
        <v>989</v>
      </c>
      <c r="K283" s="47" t="s">
        <v>991</v>
      </c>
      <c r="L283" s="47" t="s">
        <v>988</v>
      </c>
      <c r="M283" s="47" t="s">
        <v>992</v>
      </c>
      <c r="N283" s="47" t="s">
        <v>993</v>
      </c>
      <c r="O283" s="47" t="s">
        <v>994</v>
      </c>
      <c r="P283" s="47" t="s">
        <v>995</v>
      </c>
      <c r="Q283" s="6">
        <v>82.4</v>
      </c>
      <c r="R283" s="6" t="s">
        <v>996</v>
      </c>
      <c r="S283" s="7" t="s">
        <v>46</v>
      </c>
      <c r="T283" s="7" t="s">
        <v>46</v>
      </c>
      <c r="U283" s="7" t="s">
        <v>46</v>
      </c>
      <c r="V283" s="5" t="s">
        <v>48</v>
      </c>
      <c r="W283" s="8">
        <v>0</v>
      </c>
      <c r="X283" s="8">
        <v>0</v>
      </c>
      <c r="Y283" s="9">
        <v>82.4</v>
      </c>
      <c r="Z283" s="5"/>
      <c r="AA283" s="10">
        <f>VLOOKUP(C283,[1]Sheet1!$C$2:$X$1165,20,0)</f>
        <v>43.7</v>
      </c>
      <c r="AB283" s="1">
        <v>59.180000000000007</v>
      </c>
      <c r="AC283" s="11">
        <v>59.180000000000007</v>
      </c>
      <c r="AD283" s="1">
        <v>5</v>
      </c>
      <c r="AE283" s="12" t="s">
        <v>69</v>
      </c>
    </row>
    <row r="284" spans="1:31" ht="21" x14ac:dyDescent="0.2">
      <c r="A284" s="1">
        <v>283</v>
      </c>
      <c r="B284" s="13" t="s">
        <v>31</v>
      </c>
      <c r="C284" s="5" t="s">
        <v>1009</v>
      </c>
      <c r="D284" s="47" t="s">
        <v>1010</v>
      </c>
      <c r="E284" s="47" t="s">
        <v>1011</v>
      </c>
      <c r="F284" s="47" t="s">
        <v>35</v>
      </c>
      <c r="G284" s="47" t="s">
        <v>988</v>
      </c>
      <c r="H284" s="47" t="s">
        <v>989</v>
      </c>
      <c r="I284" s="47" t="s">
        <v>990</v>
      </c>
      <c r="J284" s="47" t="s">
        <v>989</v>
      </c>
      <c r="K284" s="47" t="s">
        <v>991</v>
      </c>
      <c r="L284" s="47" t="s">
        <v>988</v>
      </c>
      <c r="M284" s="47" t="s">
        <v>992</v>
      </c>
      <c r="N284" s="47" t="s">
        <v>993</v>
      </c>
      <c r="O284" s="47" t="s">
        <v>994</v>
      </c>
      <c r="P284" s="47" t="s">
        <v>995</v>
      </c>
      <c r="Q284" s="6">
        <v>78.59</v>
      </c>
      <c r="R284" s="6" t="s">
        <v>996</v>
      </c>
      <c r="S284" s="7" t="s">
        <v>46</v>
      </c>
      <c r="T284" s="7" t="s">
        <v>46</v>
      </c>
      <c r="U284" s="7" t="s">
        <v>46</v>
      </c>
      <c r="V284" s="5" t="s">
        <v>48</v>
      </c>
      <c r="W284" s="8">
        <v>0</v>
      </c>
      <c r="X284" s="8">
        <v>0</v>
      </c>
      <c r="Y284" s="9">
        <v>78.59</v>
      </c>
      <c r="Z284" s="5"/>
      <c r="AA284" s="10">
        <f>VLOOKUP(C284,[1]Sheet1!$C$2:$X$1165,20,0)</f>
        <v>46.2</v>
      </c>
      <c r="AB284" s="1">
        <v>59.156000000000006</v>
      </c>
      <c r="AC284" s="11">
        <v>59.156000000000006</v>
      </c>
      <c r="AD284" s="1">
        <v>6</v>
      </c>
      <c r="AE284" s="12" t="s">
        <v>69</v>
      </c>
    </row>
    <row r="285" spans="1:31" ht="21" x14ac:dyDescent="0.2">
      <c r="A285" s="1">
        <v>284</v>
      </c>
      <c r="B285" s="13" t="s">
        <v>31</v>
      </c>
      <c r="C285" s="5" t="s">
        <v>1012</v>
      </c>
      <c r="D285" s="47" t="s">
        <v>1013</v>
      </c>
      <c r="E285" s="47" t="s">
        <v>1014</v>
      </c>
      <c r="F285" s="47" t="s">
        <v>35</v>
      </c>
      <c r="G285" s="47" t="s">
        <v>988</v>
      </c>
      <c r="H285" s="47" t="s">
        <v>989</v>
      </c>
      <c r="I285" s="47" t="s">
        <v>990</v>
      </c>
      <c r="J285" s="47" t="s">
        <v>989</v>
      </c>
      <c r="K285" s="47" t="s">
        <v>991</v>
      </c>
      <c r="L285" s="47" t="s">
        <v>988</v>
      </c>
      <c r="M285" s="47" t="s">
        <v>992</v>
      </c>
      <c r="N285" s="47" t="s">
        <v>993</v>
      </c>
      <c r="O285" s="47" t="s">
        <v>994</v>
      </c>
      <c r="P285" s="47" t="s">
        <v>995</v>
      </c>
      <c r="Q285" s="6">
        <v>83.22</v>
      </c>
      <c r="R285" s="6" t="s">
        <v>996</v>
      </c>
      <c r="S285" s="7" t="s">
        <v>46</v>
      </c>
      <c r="T285" s="7" t="s">
        <v>46</v>
      </c>
      <c r="U285" s="7" t="s">
        <v>46</v>
      </c>
      <c r="V285" s="5" t="s">
        <v>48</v>
      </c>
      <c r="W285" s="8">
        <v>0</v>
      </c>
      <c r="X285" s="8">
        <v>0</v>
      </c>
      <c r="Y285" s="9">
        <v>83.22</v>
      </c>
      <c r="Z285" s="5"/>
      <c r="AA285" s="10">
        <f>VLOOKUP(C285,[1]Sheet1!$C$2:$X$1165,20,0)</f>
        <v>41.6</v>
      </c>
      <c r="AB285" s="1">
        <v>58.248000000000005</v>
      </c>
      <c r="AC285" s="11">
        <v>58.248000000000005</v>
      </c>
      <c r="AD285" s="1">
        <v>7</v>
      </c>
      <c r="AE285" s="12" t="s">
        <v>69</v>
      </c>
    </row>
    <row r="286" spans="1:31" ht="21" x14ac:dyDescent="0.2">
      <c r="A286" s="1">
        <v>285</v>
      </c>
      <c r="B286" s="13" t="s">
        <v>31</v>
      </c>
      <c r="C286" s="5" t="s">
        <v>1015</v>
      </c>
      <c r="D286" s="47" t="s">
        <v>1016</v>
      </c>
      <c r="E286" s="47" t="s">
        <v>1017</v>
      </c>
      <c r="F286" s="47" t="s">
        <v>105</v>
      </c>
      <c r="G286" s="47" t="s">
        <v>988</v>
      </c>
      <c r="H286" s="47" t="s">
        <v>989</v>
      </c>
      <c r="I286" s="47" t="s">
        <v>990</v>
      </c>
      <c r="J286" s="47" t="s">
        <v>989</v>
      </c>
      <c r="K286" s="47" t="s">
        <v>991</v>
      </c>
      <c r="L286" s="47" t="s">
        <v>988</v>
      </c>
      <c r="M286" s="47" t="s">
        <v>992</v>
      </c>
      <c r="N286" s="47" t="s">
        <v>993</v>
      </c>
      <c r="O286" s="47" t="s">
        <v>994</v>
      </c>
      <c r="P286" s="47" t="s">
        <v>995</v>
      </c>
      <c r="Q286" s="6">
        <v>74.37</v>
      </c>
      <c r="R286" s="6" t="s">
        <v>996</v>
      </c>
      <c r="S286" s="7" t="s">
        <v>46</v>
      </c>
      <c r="T286" s="7" t="s">
        <v>46</v>
      </c>
      <c r="U286" s="7" t="s">
        <v>46</v>
      </c>
      <c r="V286" s="5" t="s">
        <v>48</v>
      </c>
      <c r="W286" s="8">
        <v>0</v>
      </c>
      <c r="X286" s="8">
        <v>0</v>
      </c>
      <c r="Y286" s="9">
        <v>74.37</v>
      </c>
      <c r="Z286" s="5"/>
      <c r="AA286" s="10">
        <f>VLOOKUP(C286,[1]Sheet1!$C$2:$X$1165,20,0)</f>
        <v>47.400000000000006</v>
      </c>
      <c r="AB286" s="1">
        <v>58.188000000000002</v>
      </c>
      <c r="AC286" s="11">
        <v>58.188000000000002</v>
      </c>
      <c r="AD286" s="1">
        <v>8</v>
      </c>
      <c r="AE286" s="12" t="s">
        <v>69</v>
      </c>
    </row>
    <row r="287" spans="1:31" ht="21" x14ac:dyDescent="0.2">
      <c r="A287" s="1">
        <v>286</v>
      </c>
      <c r="B287" s="13" t="s">
        <v>31</v>
      </c>
      <c r="C287" s="5" t="s">
        <v>1018</v>
      </c>
      <c r="D287" s="47" t="s">
        <v>1019</v>
      </c>
      <c r="E287" s="47" t="s">
        <v>1020</v>
      </c>
      <c r="F287" s="47" t="s">
        <v>105</v>
      </c>
      <c r="G287" s="47" t="s">
        <v>988</v>
      </c>
      <c r="H287" s="47" t="s">
        <v>989</v>
      </c>
      <c r="I287" s="47" t="s">
        <v>990</v>
      </c>
      <c r="J287" s="47" t="s">
        <v>989</v>
      </c>
      <c r="K287" s="47" t="s">
        <v>991</v>
      </c>
      <c r="L287" s="47" t="s">
        <v>988</v>
      </c>
      <c r="M287" s="47" t="s">
        <v>992</v>
      </c>
      <c r="N287" s="47" t="s">
        <v>993</v>
      </c>
      <c r="O287" s="47" t="s">
        <v>994</v>
      </c>
      <c r="P287" s="47" t="s">
        <v>995</v>
      </c>
      <c r="Q287" s="6">
        <v>80.91</v>
      </c>
      <c r="R287" s="6" t="s">
        <v>996</v>
      </c>
      <c r="S287" s="7" t="s">
        <v>46</v>
      </c>
      <c r="T287" s="7" t="s">
        <v>46</v>
      </c>
      <c r="U287" s="7" t="s">
        <v>46</v>
      </c>
      <c r="V287" s="5" t="s">
        <v>48</v>
      </c>
      <c r="W287" s="8">
        <v>0</v>
      </c>
      <c r="X287" s="8">
        <v>0</v>
      </c>
      <c r="Y287" s="9">
        <v>80.91</v>
      </c>
      <c r="Z287" s="5"/>
      <c r="AA287" s="10">
        <f>VLOOKUP(C287,[1]Sheet1!$C$2:$X$1165,20,0)</f>
        <v>43</v>
      </c>
      <c r="AB287" s="1">
        <v>58.164000000000001</v>
      </c>
      <c r="AC287" s="11">
        <v>58.164000000000001</v>
      </c>
      <c r="AD287" s="1">
        <v>9</v>
      </c>
      <c r="AE287" s="12" t="s">
        <v>69</v>
      </c>
    </row>
    <row r="288" spans="1:31" ht="21" x14ac:dyDescent="0.2">
      <c r="A288" s="1">
        <v>287</v>
      </c>
      <c r="B288" s="13" t="s">
        <v>31</v>
      </c>
      <c r="C288" s="5" t="s">
        <v>1021</v>
      </c>
      <c r="D288" s="47" t="s">
        <v>1022</v>
      </c>
      <c r="E288" s="47" t="s">
        <v>1023</v>
      </c>
      <c r="F288" s="47" t="s">
        <v>35</v>
      </c>
      <c r="G288" s="47" t="s">
        <v>988</v>
      </c>
      <c r="H288" s="47" t="s">
        <v>989</v>
      </c>
      <c r="I288" s="47" t="s">
        <v>990</v>
      </c>
      <c r="J288" s="47" t="s">
        <v>989</v>
      </c>
      <c r="K288" s="47" t="s">
        <v>991</v>
      </c>
      <c r="L288" s="47" t="s">
        <v>988</v>
      </c>
      <c r="M288" s="47" t="s">
        <v>992</v>
      </c>
      <c r="N288" s="47" t="s">
        <v>993</v>
      </c>
      <c r="O288" s="47" t="s">
        <v>994</v>
      </c>
      <c r="P288" s="47" t="s">
        <v>995</v>
      </c>
      <c r="Q288" s="6">
        <v>84.86</v>
      </c>
      <c r="R288" s="6" t="s">
        <v>996</v>
      </c>
      <c r="S288" s="7" t="s">
        <v>46</v>
      </c>
      <c r="T288" s="7" t="s">
        <v>46</v>
      </c>
      <c r="U288" s="7" t="s">
        <v>46</v>
      </c>
      <c r="V288" s="5" t="s">
        <v>141</v>
      </c>
      <c r="W288" s="8">
        <v>3</v>
      </c>
      <c r="X288" s="8">
        <v>0</v>
      </c>
      <c r="Y288" s="9">
        <v>84.86</v>
      </c>
      <c r="Z288" s="5"/>
      <c r="AA288" s="10">
        <f>VLOOKUP(C288,[1]Sheet1!$C$2:$X$1165,20,0)</f>
        <v>33.5</v>
      </c>
      <c r="AB288" s="1">
        <v>54.043999999999997</v>
      </c>
      <c r="AC288" s="11">
        <v>57.043999999999997</v>
      </c>
      <c r="AD288" s="1">
        <v>10</v>
      </c>
      <c r="AE288" s="12" t="s">
        <v>69</v>
      </c>
    </row>
    <row r="289" spans="1:31" ht="21" x14ac:dyDescent="0.2">
      <c r="A289" s="1">
        <v>288</v>
      </c>
      <c r="B289" s="13" t="s">
        <v>31</v>
      </c>
      <c r="C289" s="5" t="s">
        <v>1024</v>
      </c>
      <c r="D289" s="47" t="s">
        <v>1025</v>
      </c>
      <c r="E289" s="47" t="s">
        <v>1026</v>
      </c>
      <c r="F289" s="47" t="s">
        <v>35</v>
      </c>
      <c r="G289" s="47" t="s">
        <v>988</v>
      </c>
      <c r="H289" s="47" t="s">
        <v>989</v>
      </c>
      <c r="I289" s="47" t="s">
        <v>990</v>
      </c>
      <c r="J289" s="47" t="s">
        <v>989</v>
      </c>
      <c r="K289" s="47" t="s">
        <v>991</v>
      </c>
      <c r="L289" s="47" t="s">
        <v>988</v>
      </c>
      <c r="M289" s="47" t="s">
        <v>992</v>
      </c>
      <c r="N289" s="47" t="s">
        <v>993</v>
      </c>
      <c r="O289" s="47" t="s">
        <v>994</v>
      </c>
      <c r="P289" s="47" t="s">
        <v>995</v>
      </c>
      <c r="Q289" s="6">
        <v>83.02</v>
      </c>
      <c r="R289" s="6" t="s">
        <v>996</v>
      </c>
      <c r="S289" s="7" t="s">
        <v>46</v>
      </c>
      <c r="T289" s="7" t="s">
        <v>46</v>
      </c>
      <c r="U289" s="7" t="s">
        <v>46</v>
      </c>
      <c r="V289" s="5" t="s">
        <v>48</v>
      </c>
      <c r="W289" s="8">
        <v>0</v>
      </c>
      <c r="X289" s="8">
        <v>0</v>
      </c>
      <c r="Y289" s="9">
        <v>83.02</v>
      </c>
      <c r="Z289" s="5"/>
      <c r="AA289" s="10">
        <f>VLOOKUP(C289,[1]Sheet1!$C$2:$X$1165,20,0)</f>
        <v>39.700000000000003</v>
      </c>
      <c r="AB289" s="1">
        <v>57.027999999999999</v>
      </c>
      <c r="AC289" s="11">
        <v>57.027999999999999</v>
      </c>
      <c r="AD289" s="1">
        <v>11</v>
      </c>
      <c r="AE289" s="12" t="s">
        <v>69</v>
      </c>
    </row>
    <row r="290" spans="1:31" ht="21" x14ac:dyDescent="0.2">
      <c r="A290" s="1">
        <v>289</v>
      </c>
      <c r="B290" s="13" t="s">
        <v>31</v>
      </c>
      <c r="C290" s="5" t="s">
        <v>1027</v>
      </c>
      <c r="D290" s="47" t="s">
        <v>1028</v>
      </c>
      <c r="E290" s="47" t="s">
        <v>1029</v>
      </c>
      <c r="F290" s="47" t="s">
        <v>105</v>
      </c>
      <c r="G290" s="47" t="s">
        <v>988</v>
      </c>
      <c r="H290" s="47" t="s">
        <v>989</v>
      </c>
      <c r="I290" s="47" t="s">
        <v>990</v>
      </c>
      <c r="J290" s="47" t="s">
        <v>989</v>
      </c>
      <c r="K290" s="47" t="s">
        <v>991</v>
      </c>
      <c r="L290" s="47" t="s">
        <v>988</v>
      </c>
      <c r="M290" s="47" t="s">
        <v>992</v>
      </c>
      <c r="N290" s="47" t="s">
        <v>993</v>
      </c>
      <c r="O290" s="47" t="s">
        <v>994</v>
      </c>
      <c r="P290" s="47" t="s">
        <v>995</v>
      </c>
      <c r="Q290" s="6">
        <v>77.23</v>
      </c>
      <c r="R290" s="6" t="s">
        <v>996</v>
      </c>
      <c r="S290" s="7" t="s">
        <v>46</v>
      </c>
      <c r="T290" s="7" t="s">
        <v>46</v>
      </c>
      <c r="U290" s="7" t="s">
        <v>46</v>
      </c>
      <c r="V290" s="5" t="s">
        <v>48</v>
      </c>
      <c r="W290" s="8">
        <v>0</v>
      </c>
      <c r="X290" s="8">
        <v>0</v>
      </c>
      <c r="Y290" s="9">
        <v>77.23</v>
      </c>
      <c r="Z290" s="5"/>
      <c r="AA290" s="10">
        <f>VLOOKUP(C290,[1]Sheet1!$C$2:$X$1165,20,0)</f>
        <v>41.2</v>
      </c>
      <c r="AB290" s="1">
        <v>55.612000000000009</v>
      </c>
      <c r="AC290" s="11">
        <v>55.612000000000009</v>
      </c>
      <c r="AD290" s="1">
        <v>12</v>
      </c>
      <c r="AE290" s="12" t="s">
        <v>69</v>
      </c>
    </row>
    <row r="291" spans="1:31" ht="21" x14ac:dyDescent="0.2">
      <c r="A291" s="1">
        <v>290</v>
      </c>
      <c r="B291" s="13" t="s">
        <v>31</v>
      </c>
      <c r="C291" s="5" t="s">
        <v>1030</v>
      </c>
      <c r="D291" s="47" t="s">
        <v>1031</v>
      </c>
      <c r="E291" s="47" t="s">
        <v>1032</v>
      </c>
      <c r="F291" s="47" t="s">
        <v>105</v>
      </c>
      <c r="G291" s="47" t="s">
        <v>988</v>
      </c>
      <c r="H291" s="47" t="s">
        <v>989</v>
      </c>
      <c r="I291" s="47" t="s">
        <v>990</v>
      </c>
      <c r="J291" s="47" t="s">
        <v>989</v>
      </c>
      <c r="K291" s="47" t="s">
        <v>991</v>
      </c>
      <c r="L291" s="47" t="s">
        <v>988</v>
      </c>
      <c r="M291" s="47" t="s">
        <v>992</v>
      </c>
      <c r="N291" s="47" t="s">
        <v>993</v>
      </c>
      <c r="O291" s="47" t="s">
        <v>994</v>
      </c>
      <c r="P291" s="47" t="s">
        <v>995</v>
      </c>
      <c r="Q291" s="6">
        <v>79.62</v>
      </c>
      <c r="R291" s="6" t="s">
        <v>996</v>
      </c>
      <c r="S291" s="7" t="s">
        <v>46</v>
      </c>
      <c r="T291" s="7" t="s">
        <v>46</v>
      </c>
      <c r="U291" s="7" t="s">
        <v>46</v>
      </c>
      <c r="V291" s="5" t="s">
        <v>48</v>
      </c>
      <c r="W291" s="8">
        <v>0</v>
      </c>
      <c r="X291" s="8">
        <v>0</v>
      </c>
      <c r="Y291" s="9">
        <v>79.62</v>
      </c>
      <c r="Z291" s="5"/>
      <c r="AA291" s="10">
        <f>VLOOKUP(C291,[1]Sheet1!$C$2:$X$1165,20,0)</f>
        <v>38.6</v>
      </c>
      <c r="AB291" s="1">
        <v>55.008000000000003</v>
      </c>
      <c r="AC291" s="11">
        <v>55.008000000000003</v>
      </c>
      <c r="AD291" s="1">
        <v>13</v>
      </c>
      <c r="AE291" s="12" t="s">
        <v>69</v>
      </c>
    </row>
    <row r="292" spans="1:31" ht="21" x14ac:dyDescent="0.2">
      <c r="A292" s="1">
        <v>291</v>
      </c>
      <c r="B292" s="13" t="s">
        <v>31</v>
      </c>
      <c r="C292" s="5" t="s">
        <v>1033</v>
      </c>
      <c r="D292" s="47" t="s">
        <v>1034</v>
      </c>
      <c r="E292" s="47" t="s">
        <v>1035</v>
      </c>
      <c r="F292" s="47" t="s">
        <v>105</v>
      </c>
      <c r="G292" s="47" t="s">
        <v>988</v>
      </c>
      <c r="H292" s="47" t="s">
        <v>989</v>
      </c>
      <c r="I292" s="47" t="s">
        <v>990</v>
      </c>
      <c r="J292" s="47" t="s">
        <v>989</v>
      </c>
      <c r="K292" s="47" t="s">
        <v>991</v>
      </c>
      <c r="L292" s="47" t="s">
        <v>988</v>
      </c>
      <c r="M292" s="47" t="s">
        <v>992</v>
      </c>
      <c r="N292" s="47" t="s">
        <v>993</v>
      </c>
      <c r="O292" s="47" t="s">
        <v>994</v>
      </c>
      <c r="P292" s="47" t="s">
        <v>995</v>
      </c>
      <c r="Q292" s="6">
        <v>78.569999999999993</v>
      </c>
      <c r="R292" s="6" t="s">
        <v>996</v>
      </c>
      <c r="S292" s="7" t="s">
        <v>46</v>
      </c>
      <c r="T292" s="7" t="s">
        <v>46</v>
      </c>
      <c r="U292" s="7" t="s">
        <v>46</v>
      </c>
      <c r="V292" s="5" t="s">
        <v>48</v>
      </c>
      <c r="W292" s="8">
        <v>0</v>
      </c>
      <c r="X292" s="8">
        <v>0</v>
      </c>
      <c r="Y292" s="9">
        <v>78.569999999999993</v>
      </c>
      <c r="Z292" s="5"/>
      <c r="AA292" s="10">
        <f>VLOOKUP(C292,[1]Sheet1!$C$2:$X$1165,20,0)</f>
        <v>39.1</v>
      </c>
      <c r="AB292" s="1">
        <v>54.887999999999998</v>
      </c>
      <c r="AC292" s="11">
        <v>54.887999999999998</v>
      </c>
      <c r="AD292" s="1">
        <v>14</v>
      </c>
      <c r="AE292" s="12"/>
    </row>
    <row r="293" spans="1:31" ht="21" x14ac:dyDescent="0.2">
      <c r="A293" s="1">
        <v>292</v>
      </c>
      <c r="B293" s="13" t="s">
        <v>31</v>
      </c>
      <c r="C293" s="5" t="s">
        <v>1036</v>
      </c>
      <c r="D293" s="47" t="s">
        <v>1037</v>
      </c>
      <c r="E293" s="47" t="s">
        <v>1038</v>
      </c>
      <c r="F293" s="47" t="s">
        <v>35</v>
      </c>
      <c r="G293" s="47" t="s">
        <v>988</v>
      </c>
      <c r="H293" s="47" t="s">
        <v>989</v>
      </c>
      <c r="I293" s="47" t="s">
        <v>990</v>
      </c>
      <c r="J293" s="47" t="s">
        <v>989</v>
      </c>
      <c r="K293" s="47" t="s">
        <v>991</v>
      </c>
      <c r="L293" s="47" t="s">
        <v>988</v>
      </c>
      <c r="M293" s="47" t="s">
        <v>992</v>
      </c>
      <c r="N293" s="47" t="s">
        <v>993</v>
      </c>
      <c r="O293" s="47" t="s">
        <v>994</v>
      </c>
      <c r="P293" s="47" t="s">
        <v>995</v>
      </c>
      <c r="Q293" s="6">
        <v>76.44</v>
      </c>
      <c r="R293" s="6" t="s">
        <v>996</v>
      </c>
      <c r="S293" s="7" t="s">
        <v>46</v>
      </c>
      <c r="T293" s="7" t="s">
        <v>46</v>
      </c>
      <c r="U293" s="7" t="s">
        <v>47</v>
      </c>
      <c r="V293" s="5" t="s">
        <v>48</v>
      </c>
      <c r="W293" s="8">
        <v>0</v>
      </c>
      <c r="X293" s="8">
        <v>0</v>
      </c>
      <c r="Y293" s="9">
        <v>76.44</v>
      </c>
      <c r="Z293" s="5"/>
      <c r="AA293" s="10">
        <f>VLOOKUP(C293,[1]Sheet1!$C$2:$X$1165,20,0)</f>
        <v>38.9</v>
      </c>
      <c r="AB293" s="1">
        <v>53.915999999999997</v>
      </c>
      <c r="AC293" s="11">
        <v>53.915999999999997</v>
      </c>
      <c r="AD293" s="1">
        <v>15</v>
      </c>
      <c r="AE293" s="12"/>
    </row>
    <row r="294" spans="1:31" ht="21" x14ac:dyDescent="0.2">
      <c r="A294" s="1">
        <v>293</v>
      </c>
      <c r="B294" s="13" t="s">
        <v>31</v>
      </c>
      <c r="C294" s="5" t="s">
        <v>1039</v>
      </c>
      <c r="D294" s="47" t="s">
        <v>1040</v>
      </c>
      <c r="E294" s="47" t="s">
        <v>1041</v>
      </c>
      <c r="F294" s="47" t="s">
        <v>105</v>
      </c>
      <c r="G294" s="47" t="s">
        <v>988</v>
      </c>
      <c r="H294" s="47" t="s">
        <v>989</v>
      </c>
      <c r="I294" s="47" t="s">
        <v>990</v>
      </c>
      <c r="J294" s="47" t="s">
        <v>989</v>
      </c>
      <c r="K294" s="47" t="s">
        <v>991</v>
      </c>
      <c r="L294" s="47" t="s">
        <v>988</v>
      </c>
      <c r="M294" s="47" t="s">
        <v>992</v>
      </c>
      <c r="N294" s="47" t="s">
        <v>993</v>
      </c>
      <c r="O294" s="47" t="s">
        <v>994</v>
      </c>
      <c r="P294" s="47" t="s">
        <v>995</v>
      </c>
      <c r="Q294" s="6">
        <v>78.59</v>
      </c>
      <c r="R294" s="6" t="s">
        <v>996</v>
      </c>
      <c r="S294" s="7" t="s">
        <v>46</v>
      </c>
      <c r="T294" s="7" t="s">
        <v>46</v>
      </c>
      <c r="U294" s="7" t="s">
        <v>46</v>
      </c>
      <c r="V294" s="5" t="s">
        <v>229</v>
      </c>
      <c r="W294" s="8">
        <v>0</v>
      </c>
      <c r="X294" s="8">
        <v>3</v>
      </c>
      <c r="Y294" s="9">
        <v>81.59</v>
      </c>
      <c r="Z294" s="5"/>
      <c r="AA294" s="10">
        <f>VLOOKUP(C294,[1]Sheet1!$C$2:$X$1165,20,0)</f>
        <v>34.9</v>
      </c>
      <c r="AB294" s="1">
        <v>53.576000000000001</v>
      </c>
      <c r="AC294" s="11">
        <v>53.576000000000001</v>
      </c>
      <c r="AD294" s="1">
        <v>16</v>
      </c>
      <c r="AE294" s="12"/>
    </row>
    <row r="295" spans="1:31" ht="21" x14ac:dyDescent="0.2">
      <c r="A295" s="1">
        <v>294</v>
      </c>
      <c r="B295" s="13" t="s">
        <v>31</v>
      </c>
      <c r="C295" s="5" t="s">
        <v>1042</v>
      </c>
      <c r="D295" s="47" t="s">
        <v>1043</v>
      </c>
      <c r="E295" s="47" t="s">
        <v>1044</v>
      </c>
      <c r="F295" s="47" t="s">
        <v>105</v>
      </c>
      <c r="G295" s="47" t="s">
        <v>988</v>
      </c>
      <c r="H295" s="47" t="s">
        <v>989</v>
      </c>
      <c r="I295" s="47" t="s">
        <v>990</v>
      </c>
      <c r="J295" s="47" t="s">
        <v>989</v>
      </c>
      <c r="K295" s="47" t="s">
        <v>991</v>
      </c>
      <c r="L295" s="47" t="s">
        <v>988</v>
      </c>
      <c r="M295" s="47" t="s">
        <v>992</v>
      </c>
      <c r="N295" s="47" t="s">
        <v>993</v>
      </c>
      <c r="O295" s="47" t="s">
        <v>994</v>
      </c>
      <c r="P295" s="47" t="s">
        <v>995</v>
      </c>
      <c r="Q295" s="6">
        <v>76.040000000000006</v>
      </c>
      <c r="R295" s="6" t="s">
        <v>996</v>
      </c>
      <c r="S295" s="7" t="s">
        <v>46</v>
      </c>
      <c r="T295" s="7" t="s">
        <v>46</v>
      </c>
      <c r="U295" s="7" t="s">
        <v>46</v>
      </c>
      <c r="V295" s="5" t="s">
        <v>48</v>
      </c>
      <c r="W295" s="8">
        <v>0</v>
      </c>
      <c r="X295" s="8">
        <v>0</v>
      </c>
      <c r="Y295" s="9">
        <v>76.040000000000006</v>
      </c>
      <c r="Z295" s="5"/>
      <c r="AA295" s="10">
        <f>VLOOKUP(C295,[1]Sheet1!$C$2:$X$1165,20,0)</f>
        <v>37.299999999999997</v>
      </c>
      <c r="AB295" s="1">
        <v>52.796000000000006</v>
      </c>
      <c r="AC295" s="11">
        <v>52.796000000000006</v>
      </c>
      <c r="AD295" s="1">
        <v>17</v>
      </c>
      <c r="AE295" s="12"/>
    </row>
    <row r="296" spans="1:31" ht="21" x14ac:dyDescent="0.2">
      <c r="A296" s="1">
        <v>295</v>
      </c>
      <c r="B296" s="13" t="s">
        <v>31</v>
      </c>
      <c r="C296" s="5" t="s">
        <v>1045</v>
      </c>
      <c r="D296" s="47" t="s">
        <v>1046</v>
      </c>
      <c r="E296" s="47" t="s">
        <v>1047</v>
      </c>
      <c r="F296" s="47" t="s">
        <v>105</v>
      </c>
      <c r="G296" s="47" t="s">
        <v>988</v>
      </c>
      <c r="H296" s="47" t="s">
        <v>989</v>
      </c>
      <c r="I296" s="47" t="s">
        <v>990</v>
      </c>
      <c r="J296" s="47" t="s">
        <v>989</v>
      </c>
      <c r="K296" s="47" t="s">
        <v>991</v>
      </c>
      <c r="L296" s="47" t="s">
        <v>988</v>
      </c>
      <c r="M296" s="47" t="s">
        <v>992</v>
      </c>
      <c r="N296" s="47" t="s">
        <v>993</v>
      </c>
      <c r="O296" s="47" t="s">
        <v>994</v>
      </c>
      <c r="P296" s="47" t="s">
        <v>995</v>
      </c>
      <c r="Q296" s="6">
        <v>74.430000000000007</v>
      </c>
      <c r="R296" s="6" t="s">
        <v>996</v>
      </c>
      <c r="S296" s="7" t="s">
        <v>46</v>
      </c>
      <c r="T296" s="7" t="s">
        <v>46</v>
      </c>
      <c r="U296" s="7" t="s">
        <v>46</v>
      </c>
      <c r="V296" s="5" t="s">
        <v>48</v>
      </c>
      <c r="W296" s="8">
        <v>0</v>
      </c>
      <c r="X296" s="8">
        <v>0</v>
      </c>
      <c r="Y296" s="9">
        <v>74.430000000000007</v>
      </c>
      <c r="Z296" s="5"/>
      <c r="AA296" s="10">
        <f>VLOOKUP(C296,[1]Sheet1!$C$2:$X$1165,20,0)</f>
        <v>38</v>
      </c>
      <c r="AB296" s="1">
        <v>52.572000000000003</v>
      </c>
      <c r="AC296" s="11">
        <v>52.572000000000003</v>
      </c>
      <c r="AD296" s="1">
        <v>18</v>
      </c>
      <c r="AE296" s="12"/>
    </row>
    <row r="297" spans="1:31" ht="21" x14ac:dyDescent="0.2">
      <c r="A297" s="1">
        <v>296</v>
      </c>
      <c r="B297" s="13" t="s">
        <v>31</v>
      </c>
      <c r="C297" s="5" t="s">
        <v>1048</v>
      </c>
      <c r="D297" s="47" t="s">
        <v>1049</v>
      </c>
      <c r="E297" s="47" t="s">
        <v>1050</v>
      </c>
      <c r="F297" s="47" t="s">
        <v>105</v>
      </c>
      <c r="G297" s="47" t="s">
        <v>988</v>
      </c>
      <c r="H297" s="47" t="s">
        <v>989</v>
      </c>
      <c r="I297" s="47" t="s">
        <v>990</v>
      </c>
      <c r="J297" s="47" t="s">
        <v>989</v>
      </c>
      <c r="K297" s="47" t="s">
        <v>991</v>
      </c>
      <c r="L297" s="47" t="s">
        <v>988</v>
      </c>
      <c r="M297" s="47" t="s">
        <v>992</v>
      </c>
      <c r="N297" s="47" t="s">
        <v>993</v>
      </c>
      <c r="O297" s="47" t="s">
        <v>994</v>
      </c>
      <c r="P297" s="47" t="s">
        <v>995</v>
      </c>
      <c r="Q297" s="6">
        <v>80.42</v>
      </c>
      <c r="R297" s="6" t="s">
        <v>996</v>
      </c>
      <c r="S297" s="7" t="s">
        <v>46</v>
      </c>
      <c r="T297" s="7" t="s">
        <v>46</v>
      </c>
      <c r="U297" s="7" t="s">
        <v>46</v>
      </c>
      <c r="V297" s="5" t="s">
        <v>48</v>
      </c>
      <c r="W297" s="8">
        <v>0</v>
      </c>
      <c r="X297" s="8">
        <v>0</v>
      </c>
      <c r="Y297" s="9">
        <v>80.42</v>
      </c>
      <c r="Z297" s="5"/>
      <c r="AA297" s="10">
        <f>VLOOKUP(C297,[1]Sheet1!$C$2:$X$1165,20,0)</f>
        <v>33.5</v>
      </c>
      <c r="AB297" s="1">
        <v>52.268000000000001</v>
      </c>
      <c r="AC297" s="11">
        <v>52.268000000000001</v>
      </c>
      <c r="AD297" s="1">
        <v>19</v>
      </c>
      <c r="AE297" s="12"/>
    </row>
    <row r="298" spans="1:31" ht="21" x14ac:dyDescent="0.2">
      <c r="A298" s="1">
        <v>297</v>
      </c>
      <c r="B298" s="13" t="s">
        <v>31</v>
      </c>
      <c r="C298" s="5" t="s">
        <v>1051</v>
      </c>
      <c r="D298" s="47" t="s">
        <v>1052</v>
      </c>
      <c r="E298" s="47" t="s">
        <v>1053</v>
      </c>
      <c r="F298" s="47" t="s">
        <v>35</v>
      </c>
      <c r="G298" s="47" t="s">
        <v>988</v>
      </c>
      <c r="H298" s="47" t="s">
        <v>989</v>
      </c>
      <c r="I298" s="47" t="s">
        <v>990</v>
      </c>
      <c r="J298" s="47" t="s">
        <v>989</v>
      </c>
      <c r="K298" s="47" t="s">
        <v>991</v>
      </c>
      <c r="L298" s="47" t="s">
        <v>988</v>
      </c>
      <c r="M298" s="47" t="s">
        <v>992</v>
      </c>
      <c r="N298" s="47" t="s">
        <v>993</v>
      </c>
      <c r="O298" s="47" t="s">
        <v>994</v>
      </c>
      <c r="P298" s="47" t="s">
        <v>995</v>
      </c>
      <c r="Q298" s="6">
        <v>76.680000000000007</v>
      </c>
      <c r="R298" s="6" t="s">
        <v>996</v>
      </c>
      <c r="S298" s="7" t="s">
        <v>46</v>
      </c>
      <c r="T298" s="7" t="s">
        <v>46</v>
      </c>
      <c r="U298" s="7" t="s">
        <v>47</v>
      </c>
      <c r="V298" s="5" t="s">
        <v>229</v>
      </c>
      <c r="W298" s="8">
        <v>0</v>
      </c>
      <c r="X298" s="8">
        <v>3</v>
      </c>
      <c r="Y298" s="9">
        <v>79.680000000000007</v>
      </c>
      <c r="Z298" s="5"/>
      <c r="AA298" s="10">
        <f>VLOOKUP(C298,[1]Sheet1!$C$2:$X$1165,20,0)</f>
        <v>33.200000000000003</v>
      </c>
      <c r="AB298" s="1">
        <v>51.792000000000002</v>
      </c>
      <c r="AC298" s="11">
        <v>51.792000000000002</v>
      </c>
      <c r="AD298" s="1">
        <v>20</v>
      </c>
      <c r="AE298" s="12"/>
    </row>
    <row r="299" spans="1:31" ht="21" x14ac:dyDescent="0.2">
      <c r="A299" s="1">
        <v>298</v>
      </c>
      <c r="B299" s="13" t="s">
        <v>31</v>
      </c>
      <c r="C299" s="5" t="s">
        <v>1054</v>
      </c>
      <c r="D299" s="47" t="s">
        <v>1055</v>
      </c>
      <c r="E299" s="47" t="s">
        <v>1056</v>
      </c>
      <c r="F299" s="47" t="s">
        <v>105</v>
      </c>
      <c r="G299" s="47" t="s">
        <v>988</v>
      </c>
      <c r="H299" s="47" t="s">
        <v>989</v>
      </c>
      <c r="I299" s="47" t="s">
        <v>990</v>
      </c>
      <c r="J299" s="47" t="s">
        <v>989</v>
      </c>
      <c r="K299" s="47" t="s">
        <v>991</v>
      </c>
      <c r="L299" s="47" t="s">
        <v>988</v>
      </c>
      <c r="M299" s="47" t="s">
        <v>992</v>
      </c>
      <c r="N299" s="47" t="s">
        <v>993</v>
      </c>
      <c r="O299" s="47" t="s">
        <v>994</v>
      </c>
      <c r="P299" s="47" t="s">
        <v>995</v>
      </c>
      <c r="Q299" s="6">
        <v>74.03</v>
      </c>
      <c r="R299" s="6" t="s">
        <v>996</v>
      </c>
      <c r="S299" s="7" t="s">
        <v>46</v>
      </c>
      <c r="T299" s="7" t="s">
        <v>46</v>
      </c>
      <c r="U299" s="7" t="s">
        <v>46</v>
      </c>
      <c r="V299" s="5" t="s">
        <v>48</v>
      </c>
      <c r="W299" s="8">
        <v>0</v>
      </c>
      <c r="X299" s="8">
        <v>0</v>
      </c>
      <c r="Y299" s="9">
        <v>74.03</v>
      </c>
      <c r="Z299" s="5"/>
      <c r="AA299" s="10">
        <f>VLOOKUP(C299,[1]Sheet1!$C$2:$X$1165,20,0)</f>
        <v>35.200000000000003</v>
      </c>
      <c r="AB299" s="1">
        <v>50.731999999999999</v>
      </c>
      <c r="AC299" s="11">
        <v>50.731999999999999</v>
      </c>
      <c r="AD299" s="1">
        <v>21</v>
      </c>
      <c r="AE299" s="12"/>
    </row>
    <row r="300" spans="1:31" ht="21" x14ac:dyDescent="0.2">
      <c r="A300" s="1">
        <v>299</v>
      </c>
      <c r="B300" s="13" t="s">
        <v>31</v>
      </c>
      <c r="C300" s="5" t="s">
        <v>1057</v>
      </c>
      <c r="D300" s="47" t="s">
        <v>1058</v>
      </c>
      <c r="E300" s="47" t="s">
        <v>1059</v>
      </c>
      <c r="F300" s="47" t="s">
        <v>35</v>
      </c>
      <c r="G300" s="47" t="s">
        <v>988</v>
      </c>
      <c r="H300" s="47" t="s">
        <v>989</v>
      </c>
      <c r="I300" s="47" t="s">
        <v>990</v>
      </c>
      <c r="J300" s="47" t="s">
        <v>989</v>
      </c>
      <c r="K300" s="47" t="s">
        <v>991</v>
      </c>
      <c r="L300" s="47" t="s">
        <v>988</v>
      </c>
      <c r="M300" s="47" t="s">
        <v>992</v>
      </c>
      <c r="N300" s="47" t="s">
        <v>993</v>
      </c>
      <c r="O300" s="47" t="s">
        <v>994</v>
      </c>
      <c r="P300" s="47" t="s">
        <v>995</v>
      </c>
      <c r="Q300" s="6">
        <v>76.97</v>
      </c>
      <c r="R300" s="6" t="s">
        <v>996</v>
      </c>
      <c r="S300" s="7" t="s">
        <v>46</v>
      </c>
      <c r="T300" s="7" t="s">
        <v>46</v>
      </c>
      <c r="U300" s="7" t="s">
        <v>46</v>
      </c>
      <c r="V300" s="5" t="s">
        <v>48</v>
      </c>
      <c r="W300" s="8">
        <v>0</v>
      </c>
      <c r="X300" s="8">
        <v>0</v>
      </c>
      <c r="Y300" s="9">
        <v>76.97</v>
      </c>
      <c r="Z300" s="5"/>
      <c r="AA300" s="10">
        <f>VLOOKUP(C300,[1]Sheet1!$C$2:$X$1165,20,0)</f>
        <v>31.699999999999996</v>
      </c>
      <c r="AB300" s="1">
        <v>49.807999999999993</v>
      </c>
      <c r="AC300" s="11">
        <v>49.807999999999993</v>
      </c>
      <c r="AD300" s="1">
        <v>22</v>
      </c>
      <c r="AE300" s="12"/>
    </row>
    <row r="301" spans="1:31" ht="21" x14ac:dyDescent="0.2">
      <c r="A301" s="1">
        <v>300</v>
      </c>
      <c r="B301" s="13" t="s">
        <v>31</v>
      </c>
      <c r="C301" s="5" t="s">
        <v>1060</v>
      </c>
      <c r="D301" s="47" t="s">
        <v>1061</v>
      </c>
      <c r="E301" s="47" t="s">
        <v>1062</v>
      </c>
      <c r="F301" s="47" t="s">
        <v>35</v>
      </c>
      <c r="G301" s="47" t="s">
        <v>988</v>
      </c>
      <c r="H301" s="47" t="s">
        <v>989</v>
      </c>
      <c r="I301" s="47" t="s">
        <v>990</v>
      </c>
      <c r="J301" s="47" t="s">
        <v>989</v>
      </c>
      <c r="K301" s="47" t="s">
        <v>991</v>
      </c>
      <c r="L301" s="47" t="s">
        <v>988</v>
      </c>
      <c r="M301" s="47" t="s">
        <v>992</v>
      </c>
      <c r="N301" s="47" t="s">
        <v>993</v>
      </c>
      <c r="O301" s="47" t="s">
        <v>994</v>
      </c>
      <c r="P301" s="47" t="s">
        <v>995</v>
      </c>
      <c r="Q301" s="6">
        <v>80.47</v>
      </c>
      <c r="R301" s="6" t="s">
        <v>996</v>
      </c>
      <c r="S301" s="7" t="s">
        <v>46</v>
      </c>
      <c r="T301" s="7" t="s">
        <v>46</v>
      </c>
      <c r="U301" s="7" t="s">
        <v>46</v>
      </c>
      <c r="V301" s="5" t="s">
        <v>48</v>
      </c>
      <c r="W301" s="8">
        <v>0</v>
      </c>
      <c r="X301" s="8">
        <v>0</v>
      </c>
      <c r="Y301" s="9">
        <v>80.47</v>
      </c>
      <c r="Z301" s="5"/>
      <c r="AA301" s="10">
        <f>VLOOKUP(C301,[1]Sheet1!$C$2:$X$1165,20,0)</f>
        <v>27.5</v>
      </c>
      <c r="AB301" s="1">
        <v>48.688000000000002</v>
      </c>
      <c r="AC301" s="11">
        <v>48.688000000000002</v>
      </c>
      <c r="AD301" s="1">
        <v>23</v>
      </c>
      <c r="AE301" s="12"/>
    </row>
    <row r="302" spans="1:31" ht="21" x14ac:dyDescent="0.2">
      <c r="A302" s="1">
        <v>301</v>
      </c>
      <c r="B302" s="13" t="s">
        <v>31</v>
      </c>
      <c r="C302" s="5" t="s">
        <v>1063</v>
      </c>
      <c r="D302" s="47" t="s">
        <v>1064</v>
      </c>
      <c r="E302" s="47" t="s">
        <v>1065</v>
      </c>
      <c r="F302" s="47" t="s">
        <v>105</v>
      </c>
      <c r="G302" s="47" t="s">
        <v>988</v>
      </c>
      <c r="H302" s="47" t="s">
        <v>989</v>
      </c>
      <c r="I302" s="47" t="s">
        <v>990</v>
      </c>
      <c r="J302" s="47" t="s">
        <v>989</v>
      </c>
      <c r="K302" s="47" t="s">
        <v>991</v>
      </c>
      <c r="L302" s="47" t="s">
        <v>988</v>
      </c>
      <c r="M302" s="47" t="s">
        <v>992</v>
      </c>
      <c r="N302" s="47" t="s">
        <v>993</v>
      </c>
      <c r="O302" s="47" t="s">
        <v>994</v>
      </c>
      <c r="P302" s="47" t="s">
        <v>995</v>
      </c>
      <c r="Q302" s="6">
        <v>74.77</v>
      </c>
      <c r="R302" s="6" t="s">
        <v>996</v>
      </c>
      <c r="S302" s="7" t="s">
        <v>46</v>
      </c>
      <c r="T302" s="7" t="s">
        <v>46</v>
      </c>
      <c r="U302" s="7" t="s">
        <v>46</v>
      </c>
      <c r="V302" s="5" t="s">
        <v>48</v>
      </c>
      <c r="W302" s="8">
        <v>0</v>
      </c>
      <c r="X302" s="8">
        <v>0</v>
      </c>
      <c r="Y302" s="9">
        <v>74.77</v>
      </c>
      <c r="Z302" s="5"/>
      <c r="AA302" s="10">
        <f>VLOOKUP(C302,[1]Sheet1!$C$2:$X$1165,20,0)</f>
        <v>30.7</v>
      </c>
      <c r="AB302" s="1">
        <v>48.328000000000003</v>
      </c>
      <c r="AC302" s="11">
        <v>48.328000000000003</v>
      </c>
      <c r="AD302" s="1">
        <v>24</v>
      </c>
      <c r="AE302" s="12"/>
    </row>
    <row r="303" spans="1:31" ht="21" x14ac:dyDescent="0.2">
      <c r="A303" s="1">
        <v>302</v>
      </c>
      <c r="B303" s="13" t="s">
        <v>31</v>
      </c>
      <c r="C303" s="5" t="s">
        <v>1066</v>
      </c>
      <c r="D303" s="47" t="s">
        <v>1067</v>
      </c>
      <c r="E303" s="47" t="s">
        <v>1068</v>
      </c>
      <c r="F303" s="47" t="s">
        <v>35</v>
      </c>
      <c r="G303" s="47" t="s">
        <v>988</v>
      </c>
      <c r="H303" s="47" t="s">
        <v>989</v>
      </c>
      <c r="I303" s="47" t="s">
        <v>990</v>
      </c>
      <c r="J303" s="47" t="s">
        <v>989</v>
      </c>
      <c r="K303" s="47" t="s">
        <v>991</v>
      </c>
      <c r="L303" s="47" t="s">
        <v>988</v>
      </c>
      <c r="M303" s="47" t="s">
        <v>992</v>
      </c>
      <c r="N303" s="47" t="s">
        <v>993</v>
      </c>
      <c r="O303" s="47" t="s">
        <v>994</v>
      </c>
      <c r="P303" s="47" t="s">
        <v>995</v>
      </c>
      <c r="Q303" s="6">
        <v>80.05</v>
      </c>
      <c r="R303" s="6" t="s">
        <v>996</v>
      </c>
      <c r="S303" s="7" t="s">
        <v>46</v>
      </c>
      <c r="T303" s="7" t="s">
        <v>46</v>
      </c>
      <c r="U303" s="7" t="s">
        <v>46</v>
      </c>
      <c r="V303" s="5" t="s">
        <v>48</v>
      </c>
      <c r="W303" s="8">
        <v>0</v>
      </c>
      <c r="X303" s="8">
        <v>0</v>
      </c>
      <c r="Y303" s="9">
        <v>80.05</v>
      </c>
      <c r="Z303" s="5"/>
      <c r="AA303" s="10">
        <f>VLOOKUP(C303,[1]Sheet1!$C$2:$X$1165,20,0)</f>
        <v>26.5</v>
      </c>
      <c r="AB303" s="1">
        <v>47.92</v>
      </c>
      <c r="AC303" s="11">
        <v>47.92</v>
      </c>
      <c r="AD303" s="1">
        <v>25</v>
      </c>
      <c r="AE303" s="12"/>
    </row>
    <row r="304" spans="1:31" ht="21" x14ac:dyDescent="0.2">
      <c r="A304" s="1">
        <v>303</v>
      </c>
      <c r="B304" s="13" t="s">
        <v>31</v>
      </c>
      <c r="C304" s="5" t="s">
        <v>1069</v>
      </c>
      <c r="D304" s="47" t="s">
        <v>1070</v>
      </c>
      <c r="E304" s="47" t="s">
        <v>1071</v>
      </c>
      <c r="F304" s="47" t="s">
        <v>105</v>
      </c>
      <c r="G304" s="47" t="s">
        <v>988</v>
      </c>
      <c r="H304" s="47" t="s">
        <v>989</v>
      </c>
      <c r="I304" s="47" t="s">
        <v>990</v>
      </c>
      <c r="J304" s="47" t="s">
        <v>989</v>
      </c>
      <c r="K304" s="47" t="s">
        <v>991</v>
      </c>
      <c r="L304" s="47" t="s">
        <v>988</v>
      </c>
      <c r="M304" s="47" t="s">
        <v>992</v>
      </c>
      <c r="N304" s="47" t="s">
        <v>993</v>
      </c>
      <c r="O304" s="47" t="s">
        <v>994</v>
      </c>
      <c r="P304" s="47" t="s">
        <v>995</v>
      </c>
      <c r="Q304" s="6">
        <v>74.28</v>
      </c>
      <c r="R304" s="6" t="s">
        <v>996</v>
      </c>
      <c r="S304" s="7" t="s">
        <v>46</v>
      </c>
      <c r="T304" s="7" t="s">
        <v>46</v>
      </c>
      <c r="U304" s="7" t="s">
        <v>46</v>
      </c>
      <c r="V304" s="5" t="s">
        <v>48</v>
      </c>
      <c r="W304" s="8">
        <v>0</v>
      </c>
      <c r="X304" s="8">
        <v>0</v>
      </c>
      <c r="Y304" s="9">
        <v>74.28</v>
      </c>
      <c r="Z304" s="5"/>
      <c r="AA304" s="10">
        <f>VLOOKUP(C304,[1]Sheet1!$C$2:$X$1165,20,0)</f>
        <v>30</v>
      </c>
      <c r="AB304" s="1">
        <v>47.712000000000003</v>
      </c>
      <c r="AC304" s="11">
        <v>47.712000000000003</v>
      </c>
      <c r="AD304" s="1">
        <v>26</v>
      </c>
      <c r="AE304" s="12"/>
    </row>
    <row r="305" spans="1:31" ht="21" x14ac:dyDescent="0.2">
      <c r="A305" s="1">
        <v>304</v>
      </c>
      <c r="B305" s="13" t="s">
        <v>31</v>
      </c>
      <c r="C305" s="5" t="s">
        <v>1072</v>
      </c>
      <c r="D305" s="47" t="s">
        <v>1073</v>
      </c>
      <c r="E305" s="47" t="s">
        <v>1074</v>
      </c>
      <c r="F305" s="47" t="s">
        <v>105</v>
      </c>
      <c r="G305" s="47" t="s">
        <v>988</v>
      </c>
      <c r="H305" s="47" t="s">
        <v>989</v>
      </c>
      <c r="I305" s="47" t="s">
        <v>990</v>
      </c>
      <c r="J305" s="47" t="s">
        <v>989</v>
      </c>
      <c r="K305" s="47" t="s">
        <v>991</v>
      </c>
      <c r="L305" s="47" t="s">
        <v>988</v>
      </c>
      <c r="M305" s="47" t="s">
        <v>992</v>
      </c>
      <c r="N305" s="47" t="s">
        <v>993</v>
      </c>
      <c r="O305" s="47" t="s">
        <v>994</v>
      </c>
      <c r="P305" s="47" t="s">
        <v>995</v>
      </c>
      <c r="Q305" s="6">
        <v>77.010000000000005</v>
      </c>
      <c r="R305" s="6" t="s">
        <v>996</v>
      </c>
      <c r="S305" s="7" t="s">
        <v>46</v>
      </c>
      <c r="T305" s="7" t="s">
        <v>46</v>
      </c>
      <c r="U305" s="7" t="s">
        <v>47</v>
      </c>
      <c r="V305" s="5" t="s">
        <v>48</v>
      </c>
      <c r="W305" s="8">
        <v>0</v>
      </c>
      <c r="X305" s="8">
        <v>0</v>
      </c>
      <c r="Y305" s="9">
        <v>77.010000000000005</v>
      </c>
      <c r="Z305" s="5"/>
      <c r="AA305" s="10">
        <f>VLOOKUP(C305,[1]Sheet1!$C$2:$X$1165,20,0)</f>
        <v>27.200000000000003</v>
      </c>
      <c r="AB305" s="1">
        <v>47.124000000000002</v>
      </c>
      <c r="AC305" s="11">
        <v>47.124000000000002</v>
      </c>
      <c r="AD305" s="1">
        <v>27</v>
      </c>
      <c r="AE305" s="12"/>
    </row>
    <row r="306" spans="1:31" ht="21" x14ac:dyDescent="0.2">
      <c r="A306" s="1">
        <v>305</v>
      </c>
      <c r="B306" s="13" t="s">
        <v>31</v>
      </c>
      <c r="C306" s="5" t="s">
        <v>1075</v>
      </c>
      <c r="D306" s="47" t="s">
        <v>1076</v>
      </c>
      <c r="E306" s="47" t="s">
        <v>1077</v>
      </c>
      <c r="F306" s="47" t="s">
        <v>35</v>
      </c>
      <c r="G306" s="47" t="s">
        <v>988</v>
      </c>
      <c r="H306" s="47" t="s">
        <v>989</v>
      </c>
      <c r="I306" s="47" t="s">
        <v>990</v>
      </c>
      <c r="J306" s="47" t="s">
        <v>989</v>
      </c>
      <c r="K306" s="47" t="s">
        <v>991</v>
      </c>
      <c r="L306" s="47" t="s">
        <v>988</v>
      </c>
      <c r="M306" s="47" t="s">
        <v>992</v>
      </c>
      <c r="N306" s="47" t="s">
        <v>993</v>
      </c>
      <c r="O306" s="47" t="s">
        <v>994</v>
      </c>
      <c r="P306" s="47" t="s">
        <v>995</v>
      </c>
      <c r="Q306" s="6">
        <v>78.58</v>
      </c>
      <c r="R306" s="6" t="s">
        <v>996</v>
      </c>
      <c r="S306" s="7" t="s">
        <v>46</v>
      </c>
      <c r="T306" s="7" t="s">
        <v>46</v>
      </c>
      <c r="U306" s="7" t="s">
        <v>46</v>
      </c>
      <c r="V306" s="5" t="s">
        <v>48</v>
      </c>
      <c r="W306" s="8">
        <v>0</v>
      </c>
      <c r="X306" s="8">
        <v>0</v>
      </c>
      <c r="Y306" s="9">
        <v>78.58</v>
      </c>
      <c r="Z306" s="5"/>
      <c r="AA306" s="10">
        <f>VLOOKUP(C306,[1]Sheet1!$C$2:$X$1165,20,0)</f>
        <v>25.6</v>
      </c>
      <c r="AB306" s="1">
        <v>46.792000000000002</v>
      </c>
      <c r="AC306" s="11">
        <v>46.792000000000002</v>
      </c>
      <c r="AD306" s="1">
        <v>28</v>
      </c>
      <c r="AE306" s="12"/>
    </row>
    <row r="307" spans="1:31" ht="21" x14ac:dyDescent="0.2">
      <c r="A307" s="1">
        <v>306</v>
      </c>
      <c r="B307" s="13" t="s">
        <v>31</v>
      </c>
      <c r="C307" s="5" t="s">
        <v>1078</v>
      </c>
      <c r="D307" s="47" t="s">
        <v>1079</v>
      </c>
      <c r="E307" s="47" t="s">
        <v>1080</v>
      </c>
      <c r="F307" s="47" t="s">
        <v>105</v>
      </c>
      <c r="G307" s="47" t="s">
        <v>988</v>
      </c>
      <c r="H307" s="47" t="s">
        <v>989</v>
      </c>
      <c r="I307" s="47" t="s">
        <v>990</v>
      </c>
      <c r="J307" s="47" t="s">
        <v>989</v>
      </c>
      <c r="K307" s="47" t="s">
        <v>991</v>
      </c>
      <c r="L307" s="47" t="s">
        <v>988</v>
      </c>
      <c r="M307" s="47" t="s">
        <v>992</v>
      </c>
      <c r="N307" s="47" t="s">
        <v>993</v>
      </c>
      <c r="O307" s="47" t="s">
        <v>994</v>
      </c>
      <c r="P307" s="47" t="s">
        <v>995</v>
      </c>
      <c r="Q307" s="6">
        <v>75.09</v>
      </c>
      <c r="R307" s="6" t="s">
        <v>996</v>
      </c>
      <c r="S307" s="7" t="s">
        <v>46</v>
      </c>
      <c r="T307" s="7" t="s">
        <v>46</v>
      </c>
      <c r="U307" s="7" t="s">
        <v>46</v>
      </c>
      <c r="V307" s="5" t="s">
        <v>48</v>
      </c>
      <c r="W307" s="8">
        <v>0</v>
      </c>
      <c r="X307" s="8">
        <v>0</v>
      </c>
      <c r="Y307" s="9">
        <v>75.09</v>
      </c>
      <c r="Z307" s="5"/>
      <c r="AA307" s="10">
        <f>VLOOKUP(C307,[1]Sheet1!$C$2:$X$1165,20,0)</f>
        <v>27.2</v>
      </c>
      <c r="AB307" s="1">
        <v>46.356000000000002</v>
      </c>
      <c r="AC307" s="11">
        <v>46.356000000000002</v>
      </c>
      <c r="AD307" s="1">
        <v>29</v>
      </c>
      <c r="AE307" s="12"/>
    </row>
    <row r="308" spans="1:31" ht="21" x14ac:dyDescent="0.2">
      <c r="A308" s="1">
        <v>307</v>
      </c>
      <c r="B308" s="13" t="s">
        <v>31</v>
      </c>
      <c r="C308" s="5" t="s">
        <v>1081</v>
      </c>
      <c r="D308" s="47" t="s">
        <v>1082</v>
      </c>
      <c r="E308" s="47" t="s">
        <v>1083</v>
      </c>
      <c r="F308" s="47" t="s">
        <v>35</v>
      </c>
      <c r="G308" s="47" t="s">
        <v>988</v>
      </c>
      <c r="H308" s="47" t="s">
        <v>989</v>
      </c>
      <c r="I308" s="47" t="s">
        <v>990</v>
      </c>
      <c r="J308" s="47" t="s">
        <v>989</v>
      </c>
      <c r="K308" s="47" t="s">
        <v>991</v>
      </c>
      <c r="L308" s="47" t="s">
        <v>988</v>
      </c>
      <c r="M308" s="47" t="s">
        <v>992</v>
      </c>
      <c r="N308" s="47" t="s">
        <v>993</v>
      </c>
      <c r="O308" s="47" t="s">
        <v>994</v>
      </c>
      <c r="P308" s="47" t="s">
        <v>995</v>
      </c>
      <c r="Q308" s="6">
        <v>74.790000000000006</v>
      </c>
      <c r="R308" s="6" t="s">
        <v>996</v>
      </c>
      <c r="S308" s="7" t="s">
        <v>46</v>
      </c>
      <c r="T308" s="7" t="s">
        <v>46</v>
      </c>
      <c r="U308" s="7" t="s">
        <v>46</v>
      </c>
      <c r="V308" s="5" t="s">
        <v>48</v>
      </c>
      <c r="W308" s="8">
        <v>0</v>
      </c>
      <c r="X308" s="8">
        <v>0</v>
      </c>
      <c r="Y308" s="9">
        <v>74.790000000000006</v>
      </c>
      <c r="Z308" s="5"/>
      <c r="AA308" s="10">
        <f>VLOOKUP(C308,[1]Sheet1!$C$2:$X$1165,20,0)</f>
        <v>26.099999999999998</v>
      </c>
      <c r="AB308" s="1">
        <v>45.576000000000001</v>
      </c>
      <c r="AC308" s="11">
        <v>45.576000000000001</v>
      </c>
      <c r="AD308" s="1">
        <v>30</v>
      </c>
      <c r="AE308" s="12"/>
    </row>
    <row r="309" spans="1:31" ht="21" x14ac:dyDescent="0.2">
      <c r="A309" s="1">
        <v>308</v>
      </c>
      <c r="B309" s="13" t="s">
        <v>31</v>
      </c>
      <c r="C309" s="5" t="s">
        <v>1084</v>
      </c>
      <c r="D309" s="47" t="s">
        <v>1085</v>
      </c>
      <c r="E309" s="47" t="s">
        <v>1086</v>
      </c>
      <c r="F309" s="47" t="s">
        <v>105</v>
      </c>
      <c r="G309" s="47" t="s">
        <v>988</v>
      </c>
      <c r="H309" s="47" t="s">
        <v>989</v>
      </c>
      <c r="I309" s="47" t="s">
        <v>990</v>
      </c>
      <c r="J309" s="47" t="s">
        <v>989</v>
      </c>
      <c r="K309" s="47" t="s">
        <v>991</v>
      </c>
      <c r="L309" s="47" t="s">
        <v>988</v>
      </c>
      <c r="M309" s="47" t="s">
        <v>992</v>
      </c>
      <c r="N309" s="47" t="s">
        <v>993</v>
      </c>
      <c r="O309" s="47" t="s">
        <v>994</v>
      </c>
      <c r="P309" s="47" t="s">
        <v>995</v>
      </c>
      <c r="Q309" s="6">
        <v>73.02</v>
      </c>
      <c r="R309" s="6" t="s">
        <v>996</v>
      </c>
      <c r="S309" s="7" t="s">
        <v>46</v>
      </c>
      <c r="T309" s="7" t="s">
        <v>46</v>
      </c>
      <c r="U309" s="7" t="s">
        <v>46</v>
      </c>
      <c r="V309" s="5" t="s">
        <v>229</v>
      </c>
      <c r="W309" s="8">
        <v>0</v>
      </c>
      <c r="X309" s="8">
        <v>3</v>
      </c>
      <c r="Y309" s="9">
        <v>76.02</v>
      </c>
      <c r="Z309" s="5"/>
      <c r="AA309" s="10">
        <f>VLOOKUP(C309,[1]Sheet1!$C$2:$X$1165,20,0)</f>
        <v>23</v>
      </c>
      <c r="AB309" s="1">
        <v>44.207999999999998</v>
      </c>
      <c r="AC309" s="11">
        <v>44.207999999999998</v>
      </c>
      <c r="AD309" s="1">
        <v>31</v>
      </c>
      <c r="AE309" s="12"/>
    </row>
    <row r="310" spans="1:31" ht="21" x14ac:dyDescent="0.2">
      <c r="A310" s="1">
        <v>309</v>
      </c>
      <c r="B310" s="13" t="s">
        <v>31</v>
      </c>
      <c r="C310" s="5" t="s">
        <v>1087</v>
      </c>
      <c r="D310" s="47" t="s">
        <v>1088</v>
      </c>
      <c r="E310" s="47" t="s">
        <v>1089</v>
      </c>
      <c r="F310" s="47" t="s">
        <v>35</v>
      </c>
      <c r="G310" s="47" t="s">
        <v>988</v>
      </c>
      <c r="H310" s="47" t="s">
        <v>989</v>
      </c>
      <c r="I310" s="47" t="s">
        <v>990</v>
      </c>
      <c r="J310" s="47" t="s">
        <v>989</v>
      </c>
      <c r="K310" s="47" t="s">
        <v>991</v>
      </c>
      <c r="L310" s="47" t="s">
        <v>988</v>
      </c>
      <c r="M310" s="47" t="s">
        <v>992</v>
      </c>
      <c r="N310" s="47" t="s">
        <v>993</v>
      </c>
      <c r="O310" s="47" t="s">
        <v>994</v>
      </c>
      <c r="P310" s="47" t="s">
        <v>995</v>
      </c>
      <c r="Q310" s="6">
        <v>74.22</v>
      </c>
      <c r="R310" s="6" t="s">
        <v>996</v>
      </c>
      <c r="S310" s="7" t="s">
        <v>46</v>
      </c>
      <c r="T310" s="7" t="s">
        <v>46</v>
      </c>
      <c r="U310" s="7" t="s">
        <v>46</v>
      </c>
      <c r="V310" s="5" t="s">
        <v>229</v>
      </c>
      <c r="W310" s="8">
        <v>0</v>
      </c>
      <c r="X310" s="8">
        <v>3</v>
      </c>
      <c r="Y310" s="9">
        <v>77.22</v>
      </c>
      <c r="Z310" s="5"/>
      <c r="AA310" s="10">
        <f>VLOOKUP(C310,[1]Sheet1!$C$2:$X$1165,20,0)</f>
        <v>19</v>
      </c>
      <c r="AB310" s="1">
        <v>42.288000000000004</v>
      </c>
      <c r="AC310" s="11">
        <v>42.288000000000004</v>
      </c>
      <c r="AD310" s="1">
        <v>32</v>
      </c>
      <c r="AE310" s="12"/>
    </row>
    <row r="311" spans="1:31" ht="21" x14ac:dyDescent="0.2">
      <c r="A311" s="1">
        <v>310</v>
      </c>
      <c r="B311" s="13" t="s">
        <v>31</v>
      </c>
      <c r="C311" s="5" t="s">
        <v>1090</v>
      </c>
      <c r="D311" s="47" t="s">
        <v>1091</v>
      </c>
      <c r="E311" s="47" t="s">
        <v>1092</v>
      </c>
      <c r="F311" s="47" t="s">
        <v>105</v>
      </c>
      <c r="G311" s="47" t="s">
        <v>988</v>
      </c>
      <c r="H311" s="47" t="s">
        <v>989</v>
      </c>
      <c r="I311" s="47" t="s">
        <v>990</v>
      </c>
      <c r="J311" s="47" t="s">
        <v>989</v>
      </c>
      <c r="K311" s="47" t="s">
        <v>991</v>
      </c>
      <c r="L311" s="47" t="s">
        <v>988</v>
      </c>
      <c r="M311" s="47" t="s">
        <v>992</v>
      </c>
      <c r="N311" s="47" t="s">
        <v>993</v>
      </c>
      <c r="O311" s="47" t="s">
        <v>994</v>
      </c>
      <c r="P311" s="47" t="s">
        <v>995</v>
      </c>
      <c r="Q311" s="6">
        <v>65.41</v>
      </c>
      <c r="R311" s="6" t="s">
        <v>996</v>
      </c>
      <c r="S311" s="7" t="s">
        <v>46</v>
      </c>
      <c r="T311" s="7" t="s">
        <v>46</v>
      </c>
      <c r="U311" s="7" t="s">
        <v>46</v>
      </c>
      <c r="V311" s="5" t="s">
        <v>48</v>
      </c>
      <c r="W311" s="8">
        <v>0</v>
      </c>
      <c r="X311" s="8">
        <v>0</v>
      </c>
      <c r="Y311" s="9">
        <v>65.41</v>
      </c>
      <c r="Z311" s="5"/>
      <c r="AA311" s="10">
        <f>VLOOKUP(C311,[1]Sheet1!$C$2:$X$1165,20,0)</f>
        <v>20.100000000000001</v>
      </c>
      <c r="AB311" s="1">
        <v>38.224000000000004</v>
      </c>
      <c r="AC311" s="11">
        <v>38.224000000000004</v>
      </c>
      <c r="AD311" s="1">
        <v>33</v>
      </c>
      <c r="AE311" s="12"/>
    </row>
    <row r="312" spans="1:31" ht="21" x14ac:dyDescent="0.2">
      <c r="A312" s="1">
        <v>311</v>
      </c>
      <c r="B312" s="13" t="s">
        <v>31</v>
      </c>
      <c r="C312" s="5" t="s">
        <v>1093</v>
      </c>
      <c r="D312" s="47" t="s">
        <v>1094</v>
      </c>
      <c r="E312" s="47" t="s">
        <v>1095</v>
      </c>
      <c r="F312" s="47" t="s">
        <v>105</v>
      </c>
      <c r="G312" s="47" t="s">
        <v>988</v>
      </c>
      <c r="H312" s="47" t="s">
        <v>989</v>
      </c>
      <c r="I312" s="47" t="s">
        <v>990</v>
      </c>
      <c r="J312" s="47" t="s">
        <v>989</v>
      </c>
      <c r="K312" s="47" t="s">
        <v>991</v>
      </c>
      <c r="L312" s="47" t="s">
        <v>988</v>
      </c>
      <c r="M312" s="47" t="s">
        <v>992</v>
      </c>
      <c r="N312" s="47" t="s">
        <v>993</v>
      </c>
      <c r="O312" s="47" t="s">
        <v>994</v>
      </c>
      <c r="P312" s="47" t="s">
        <v>995</v>
      </c>
      <c r="Q312" s="6">
        <v>77.95</v>
      </c>
      <c r="R312" s="6" t="s">
        <v>996</v>
      </c>
      <c r="S312" s="7" t="s">
        <v>46</v>
      </c>
      <c r="T312" s="7" t="s">
        <v>46</v>
      </c>
      <c r="U312" s="7" t="s">
        <v>46</v>
      </c>
      <c r="V312" s="5" t="s">
        <v>48</v>
      </c>
      <c r="W312" s="8">
        <v>0</v>
      </c>
      <c r="X312" s="8">
        <v>0</v>
      </c>
      <c r="Y312" s="9">
        <v>77.95</v>
      </c>
      <c r="Z312" s="5"/>
      <c r="AA312" s="10">
        <f>VLOOKUP(C312,[1]Sheet1!$C$2:$X$1165,20,0)</f>
        <v>0</v>
      </c>
      <c r="AB312" s="1">
        <v>31.180000000000003</v>
      </c>
      <c r="AC312" s="11">
        <v>31.180000000000003</v>
      </c>
      <c r="AD312" s="1">
        <v>34</v>
      </c>
      <c r="AE312" s="12"/>
    </row>
    <row r="313" spans="1:31" ht="31.5" x14ac:dyDescent="0.2">
      <c r="A313" s="1">
        <v>312</v>
      </c>
      <c r="B313" s="13" t="s">
        <v>31</v>
      </c>
      <c r="C313" s="5" t="s">
        <v>1096</v>
      </c>
      <c r="D313" s="47" t="s">
        <v>1097</v>
      </c>
      <c r="E313" s="47" t="s">
        <v>1098</v>
      </c>
      <c r="F313" s="47" t="s">
        <v>35</v>
      </c>
      <c r="G313" s="47" t="s">
        <v>328</v>
      </c>
      <c r="H313" s="47" t="s">
        <v>1099</v>
      </c>
      <c r="I313" s="47" t="s">
        <v>1100</v>
      </c>
      <c r="J313" s="47" t="s">
        <v>1101</v>
      </c>
      <c r="K313" s="47" t="s">
        <v>1102</v>
      </c>
      <c r="L313" s="47" t="s">
        <v>328</v>
      </c>
      <c r="M313" s="47" t="s">
        <v>329</v>
      </c>
      <c r="N313" s="47" t="s">
        <v>330</v>
      </c>
      <c r="O313" s="47" t="s">
        <v>1103</v>
      </c>
      <c r="P313" s="47" t="s">
        <v>1104</v>
      </c>
      <c r="Q313" s="6">
        <v>85.67</v>
      </c>
      <c r="R313" s="6" t="s">
        <v>67</v>
      </c>
      <c r="S313" s="7" t="s">
        <v>46</v>
      </c>
      <c r="T313" s="7" t="s">
        <v>46</v>
      </c>
      <c r="U313" s="5" t="s">
        <v>46</v>
      </c>
      <c r="V313" s="5" t="s">
        <v>48</v>
      </c>
      <c r="W313" s="8">
        <v>0</v>
      </c>
      <c r="X313" s="8">
        <v>0</v>
      </c>
      <c r="Y313" s="9">
        <v>85.67</v>
      </c>
      <c r="Z313" s="5"/>
      <c r="AA313" s="10">
        <f>VLOOKUP(C313,[1]Sheet1!$C$2:$X$1165,20,0)</f>
        <v>74.900000000000006</v>
      </c>
      <c r="AB313" s="1">
        <v>79.207999999999998</v>
      </c>
      <c r="AC313" s="11">
        <v>79.207999999999998</v>
      </c>
      <c r="AD313" s="1">
        <v>1</v>
      </c>
      <c r="AE313" s="12" t="s">
        <v>69</v>
      </c>
    </row>
    <row r="314" spans="1:31" ht="31.5" x14ac:dyDescent="0.2">
      <c r="A314" s="1">
        <v>313</v>
      </c>
      <c r="B314" s="13" t="s">
        <v>31</v>
      </c>
      <c r="C314" s="5" t="s">
        <v>1105</v>
      </c>
      <c r="D314" s="47" t="s">
        <v>1106</v>
      </c>
      <c r="E314" s="47" t="s">
        <v>1107</v>
      </c>
      <c r="F314" s="47" t="s">
        <v>35</v>
      </c>
      <c r="G314" s="47" t="s">
        <v>328</v>
      </c>
      <c r="H314" s="47" t="s">
        <v>1099</v>
      </c>
      <c r="I314" s="47" t="s">
        <v>1100</v>
      </c>
      <c r="J314" s="47" t="s">
        <v>1101</v>
      </c>
      <c r="K314" s="47" t="s">
        <v>1102</v>
      </c>
      <c r="L314" s="47" t="s">
        <v>328</v>
      </c>
      <c r="M314" s="47" t="s">
        <v>329</v>
      </c>
      <c r="N314" s="47" t="s">
        <v>330</v>
      </c>
      <c r="O314" s="47" t="s">
        <v>1103</v>
      </c>
      <c r="P314" s="47" t="s">
        <v>1104</v>
      </c>
      <c r="Q314" s="6">
        <v>83.96</v>
      </c>
      <c r="R314" s="6" t="s">
        <v>67</v>
      </c>
      <c r="S314" s="7" t="s">
        <v>46</v>
      </c>
      <c r="T314" s="7" t="s">
        <v>46</v>
      </c>
      <c r="U314" s="5" t="s">
        <v>46</v>
      </c>
      <c r="V314" s="5" t="s">
        <v>48</v>
      </c>
      <c r="W314" s="8">
        <v>0</v>
      </c>
      <c r="X314" s="8">
        <v>0</v>
      </c>
      <c r="Y314" s="9">
        <v>83.96</v>
      </c>
      <c r="Z314" s="5"/>
      <c r="AA314" s="10">
        <f>VLOOKUP(C314,[1]Sheet1!$C$2:$X$1165,20,0)</f>
        <v>74.25</v>
      </c>
      <c r="AB314" s="1">
        <v>78.133999999999986</v>
      </c>
      <c r="AC314" s="11">
        <v>78.133999999999986</v>
      </c>
      <c r="AD314" s="1">
        <v>2</v>
      </c>
      <c r="AE314" s="12" t="s">
        <v>69</v>
      </c>
    </row>
    <row r="315" spans="1:31" ht="31.5" x14ac:dyDescent="0.2">
      <c r="A315" s="1">
        <v>314</v>
      </c>
      <c r="B315" s="13" t="s">
        <v>31</v>
      </c>
      <c r="C315" s="5" t="s">
        <v>1108</v>
      </c>
      <c r="D315" s="47" t="s">
        <v>1109</v>
      </c>
      <c r="E315" s="47" t="s">
        <v>1110</v>
      </c>
      <c r="F315" s="47" t="s">
        <v>35</v>
      </c>
      <c r="G315" s="47" t="s">
        <v>328</v>
      </c>
      <c r="H315" s="47" t="s">
        <v>1099</v>
      </c>
      <c r="I315" s="47" t="s">
        <v>1100</v>
      </c>
      <c r="J315" s="47" t="s">
        <v>1101</v>
      </c>
      <c r="K315" s="47" t="s">
        <v>1102</v>
      </c>
      <c r="L315" s="47" t="s">
        <v>328</v>
      </c>
      <c r="M315" s="47" t="s">
        <v>329</v>
      </c>
      <c r="N315" s="47" t="s">
        <v>330</v>
      </c>
      <c r="O315" s="47" t="s">
        <v>1103</v>
      </c>
      <c r="P315" s="47" t="s">
        <v>1104</v>
      </c>
      <c r="Q315" s="6">
        <v>85.71</v>
      </c>
      <c r="R315" s="6" t="s">
        <v>67</v>
      </c>
      <c r="S315" s="7" t="s">
        <v>46</v>
      </c>
      <c r="T315" s="7" t="s">
        <v>46</v>
      </c>
      <c r="U315" s="5" t="s">
        <v>46</v>
      </c>
      <c r="V315" s="5" t="s">
        <v>48</v>
      </c>
      <c r="W315" s="8">
        <v>0</v>
      </c>
      <c r="X315" s="8">
        <v>0</v>
      </c>
      <c r="Y315" s="9">
        <v>85.71</v>
      </c>
      <c r="Z315" s="5"/>
      <c r="AA315" s="10">
        <f>VLOOKUP(C315,[1]Sheet1!$C$2:$X$1165,20,0)</f>
        <v>68.45</v>
      </c>
      <c r="AB315" s="1">
        <v>75.353999999999999</v>
      </c>
      <c r="AC315" s="11">
        <v>75.353999999999999</v>
      </c>
      <c r="AD315" s="1">
        <v>3</v>
      </c>
      <c r="AE315" s="12" t="s">
        <v>69</v>
      </c>
    </row>
    <row r="316" spans="1:31" ht="31.5" x14ac:dyDescent="0.2">
      <c r="A316" s="1">
        <v>315</v>
      </c>
      <c r="B316" s="13" t="s">
        <v>31</v>
      </c>
      <c r="C316" s="5" t="s">
        <v>1111</v>
      </c>
      <c r="D316" s="47" t="s">
        <v>1112</v>
      </c>
      <c r="E316" s="47" t="s">
        <v>1113</v>
      </c>
      <c r="F316" s="47" t="s">
        <v>35</v>
      </c>
      <c r="G316" s="47" t="s">
        <v>328</v>
      </c>
      <c r="H316" s="47" t="s">
        <v>1099</v>
      </c>
      <c r="I316" s="47" t="s">
        <v>1100</v>
      </c>
      <c r="J316" s="47" t="s">
        <v>1101</v>
      </c>
      <c r="K316" s="47" t="s">
        <v>1102</v>
      </c>
      <c r="L316" s="47" t="s">
        <v>328</v>
      </c>
      <c r="M316" s="47" t="s">
        <v>329</v>
      </c>
      <c r="N316" s="47" t="s">
        <v>330</v>
      </c>
      <c r="O316" s="47" t="s">
        <v>1103</v>
      </c>
      <c r="P316" s="47" t="s">
        <v>1104</v>
      </c>
      <c r="Q316" s="6">
        <v>86.67</v>
      </c>
      <c r="R316" s="6" t="s">
        <v>67</v>
      </c>
      <c r="S316" s="7" t="s">
        <v>46</v>
      </c>
      <c r="T316" s="7" t="s">
        <v>46</v>
      </c>
      <c r="U316" s="5" t="s">
        <v>46</v>
      </c>
      <c r="V316" s="5" t="s">
        <v>48</v>
      </c>
      <c r="W316" s="8">
        <v>0</v>
      </c>
      <c r="X316" s="8">
        <v>0</v>
      </c>
      <c r="Y316" s="9">
        <v>86.67</v>
      </c>
      <c r="Z316" s="5"/>
      <c r="AA316" s="10">
        <f>VLOOKUP(C316,[1]Sheet1!$C$2:$X$1165,20,0)</f>
        <v>66.900000000000006</v>
      </c>
      <c r="AB316" s="1">
        <v>74.807999999999993</v>
      </c>
      <c r="AC316" s="11">
        <v>74.807999999999993</v>
      </c>
      <c r="AD316" s="1">
        <v>4</v>
      </c>
      <c r="AE316" s="12" t="s">
        <v>69</v>
      </c>
    </row>
    <row r="317" spans="1:31" ht="31.5" x14ac:dyDescent="0.2">
      <c r="A317" s="1">
        <v>316</v>
      </c>
      <c r="B317" s="13" t="s">
        <v>31</v>
      </c>
      <c r="C317" s="5" t="s">
        <v>1114</v>
      </c>
      <c r="D317" s="47" t="s">
        <v>1115</v>
      </c>
      <c r="E317" s="47" t="s">
        <v>1116</v>
      </c>
      <c r="F317" s="47" t="s">
        <v>35</v>
      </c>
      <c r="G317" s="47" t="s">
        <v>328</v>
      </c>
      <c r="H317" s="47" t="s">
        <v>1099</v>
      </c>
      <c r="I317" s="47" t="s">
        <v>1100</v>
      </c>
      <c r="J317" s="47" t="s">
        <v>1101</v>
      </c>
      <c r="K317" s="47" t="s">
        <v>1102</v>
      </c>
      <c r="L317" s="47" t="s">
        <v>328</v>
      </c>
      <c r="M317" s="47" t="s">
        <v>329</v>
      </c>
      <c r="N317" s="47" t="s">
        <v>330</v>
      </c>
      <c r="O317" s="47" t="s">
        <v>1103</v>
      </c>
      <c r="P317" s="47" t="s">
        <v>1104</v>
      </c>
      <c r="Q317" s="6">
        <v>86.93</v>
      </c>
      <c r="R317" s="6" t="s">
        <v>67</v>
      </c>
      <c r="S317" s="7" t="s">
        <v>46</v>
      </c>
      <c r="T317" s="7" t="s">
        <v>46</v>
      </c>
      <c r="U317" s="5" t="s">
        <v>46</v>
      </c>
      <c r="V317" s="5" t="s">
        <v>48</v>
      </c>
      <c r="W317" s="8">
        <v>0</v>
      </c>
      <c r="X317" s="8">
        <v>0</v>
      </c>
      <c r="Y317" s="9">
        <v>86.93</v>
      </c>
      <c r="Z317" s="5"/>
      <c r="AA317" s="10">
        <f>VLOOKUP(C317,[1]Sheet1!$C$2:$X$1165,20,0)</f>
        <v>64.650000000000006</v>
      </c>
      <c r="AB317" s="1">
        <v>73.562000000000012</v>
      </c>
      <c r="AC317" s="11">
        <v>73.562000000000012</v>
      </c>
      <c r="AD317" s="1">
        <v>5</v>
      </c>
      <c r="AE317" s="12" t="s">
        <v>69</v>
      </c>
    </row>
    <row r="318" spans="1:31" ht="31.5" x14ac:dyDescent="0.2">
      <c r="A318" s="1">
        <v>317</v>
      </c>
      <c r="B318" s="13" t="s">
        <v>31</v>
      </c>
      <c r="C318" s="5" t="s">
        <v>1117</v>
      </c>
      <c r="D318" s="47" t="s">
        <v>1118</v>
      </c>
      <c r="E318" s="47" t="s">
        <v>1119</v>
      </c>
      <c r="F318" s="47" t="s">
        <v>35</v>
      </c>
      <c r="G318" s="47" t="s">
        <v>328</v>
      </c>
      <c r="H318" s="47" t="s">
        <v>1099</v>
      </c>
      <c r="I318" s="47" t="s">
        <v>1100</v>
      </c>
      <c r="J318" s="47" t="s">
        <v>1101</v>
      </c>
      <c r="K318" s="47" t="s">
        <v>1102</v>
      </c>
      <c r="L318" s="47" t="s">
        <v>328</v>
      </c>
      <c r="M318" s="47" t="s">
        <v>329</v>
      </c>
      <c r="N318" s="47" t="s">
        <v>330</v>
      </c>
      <c r="O318" s="47" t="s">
        <v>1103</v>
      </c>
      <c r="P318" s="47" t="s">
        <v>1104</v>
      </c>
      <c r="Q318" s="6">
        <v>82.83</v>
      </c>
      <c r="R318" s="6" t="s">
        <v>67</v>
      </c>
      <c r="S318" s="7" t="s">
        <v>46</v>
      </c>
      <c r="T318" s="7" t="s">
        <v>46</v>
      </c>
      <c r="U318" s="5" t="s">
        <v>46</v>
      </c>
      <c r="V318" s="5" t="s">
        <v>48</v>
      </c>
      <c r="W318" s="8">
        <v>0</v>
      </c>
      <c r="X318" s="8">
        <v>0</v>
      </c>
      <c r="Y318" s="9">
        <v>82.83</v>
      </c>
      <c r="Z318" s="5"/>
      <c r="AA318" s="10">
        <f>VLOOKUP(C318,[1]Sheet1!$C$2:$X$1165,20,0)</f>
        <v>66.05</v>
      </c>
      <c r="AB318" s="1">
        <v>72.762</v>
      </c>
      <c r="AC318" s="11">
        <v>72.762</v>
      </c>
      <c r="AD318" s="1">
        <v>6</v>
      </c>
      <c r="AE318" s="12" t="s">
        <v>69</v>
      </c>
    </row>
    <row r="319" spans="1:31" ht="31.5" x14ac:dyDescent="0.2">
      <c r="A319" s="1">
        <v>318</v>
      </c>
      <c r="B319" s="13" t="s">
        <v>31</v>
      </c>
      <c r="C319" s="5" t="s">
        <v>1120</v>
      </c>
      <c r="D319" s="47" t="s">
        <v>1121</v>
      </c>
      <c r="E319" s="47" t="s">
        <v>647</v>
      </c>
      <c r="F319" s="47" t="s">
        <v>35</v>
      </c>
      <c r="G319" s="47" t="s">
        <v>328</v>
      </c>
      <c r="H319" s="47" t="s">
        <v>1099</v>
      </c>
      <c r="I319" s="47" t="s">
        <v>1100</v>
      </c>
      <c r="J319" s="47" t="s">
        <v>1101</v>
      </c>
      <c r="K319" s="47" t="s">
        <v>1102</v>
      </c>
      <c r="L319" s="47" t="s">
        <v>328</v>
      </c>
      <c r="M319" s="47" t="s">
        <v>329</v>
      </c>
      <c r="N319" s="47" t="s">
        <v>330</v>
      </c>
      <c r="O319" s="47" t="s">
        <v>1103</v>
      </c>
      <c r="P319" s="47" t="s">
        <v>1104</v>
      </c>
      <c r="Q319" s="6">
        <v>86.29</v>
      </c>
      <c r="R319" s="6" t="s">
        <v>67</v>
      </c>
      <c r="S319" s="7" t="s">
        <v>46</v>
      </c>
      <c r="T319" s="7" t="s">
        <v>46</v>
      </c>
      <c r="U319" s="5" t="s">
        <v>46</v>
      </c>
      <c r="V319" s="5" t="s">
        <v>48</v>
      </c>
      <c r="W319" s="8">
        <v>0</v>
      </c>
      <c r="X319" s="8">
        <v>0</v>
      </c>
      <c r="Y319" s="9">
        <v>86.29</v>
      </c>
      <c r="Z319" s="5"/>
      <c r="AA319" s="10">
        <f>VLOOKUP(C319,[1]Sheet1!$C$2:$X$1165,20,0)</f>
        <v>63.35</v>
      </c>
      <c r="AB319" s="1">
        <v>72.52600000000001</v>
      </c>
      <c r="AC319" s="11">
        <v>72.52600000000001</v>
      </c>
      <c r="AD319" s="1">
        <v>7</v>
      </c>
      <c r="AE319" s="12" t="s">
        <v>69</v>
      </c>
    </row>
    <row r="320" spans="1:31" ht="31.5" x14ac:dyDescent="0.2">
      <c r="A320" s="1">
        <v>319</v>
      </c>
      <c r="B320" s="13" t="s">
        <v>31</v>
      </c>
      <c r="C320" s="5" t="s">
        <v>1122</v>
      </c>
      <c r="D320" s="47" t="s">
        <v>1123</v>
      </c>
      <c r="E320" s="47" t="s">
        <v>1124</v>
      </c>
      <c r="F320" s="47" t="s">
        <v>35</v>
      </c>
      <c r="G320" s="47" t="s">
        <v>328</v>
      </c>
      <c r="H320" s="47" t="s">
        <v>1099</v>
      </c>
      <c r="I320" s="47" t="s">
        <v>1100</v>
      </c>
      <c r="J320" s="47" t="s">
        <v>1101</v>
      </c>
      <c r="K320" s="47" t="s">
        <v>1102</v>
      </c>
      <c r="L320" s="47" t="s">
        <v>328</v>
      </c>
      <c r="M320" s="47" t="s">
        <v>329</v>
      </c>
      <c r="N320" s="47" t="s">
        <v>330</v>
      </c>
      <c r="O320" s="47" t="s">
        <v>1103</v>
      </c>
      <c r="P320" s="47" t="s">
        <v>1104</v>
      </c>
      <c r="Q320" s="6">
        <v>84.6</v>
      </c>
      <c r="R320" s="6" t="s">
        <v>67</v>
      </c>
      <c r="S320" s="7" t="s">
        <v>46</v>
      </c>
      <c r="T320" s="7" t="s">
        <v>46</v>
      </c>
      <c r="U320" s="5" t="s">
        <v>46</v>
      </c>
      <c r="V320" s="5" t="s">
        <v>48</v>
      </c>
      <c r="W320" s="8">
        <v>0</v>
      </c>
      <c r="X320" s="8">
        <v>0</v>
      </c>
      <c r="Y320" s="9">
        <v>84.6</v>
      </c>
      <c r="Z320" s="5"/>
      <c r="AA320" s="10">
        <f>VLOOKUP(C320,[1]Sheet1!$C$2:$X$1165,20,0)</f>
        <v>64.099999999999994</v>
      </c>
      <c r="AB320" s="1">
        <v>72.299999999999983</v>
      </c>
      <c r="AC320" s="11">
        <v>72.299999999999983</v>
      </c>
      <c r="AD320" s="1">
        <v>8</v>
      </c>
      <c r="AE320" s="12" t="s">
        <v>69</v>
      </c>
    </row>
    <row r="321" spans="1:31" ht="31.5" x14ac:dyDescent="0.2">
      <c r="A321" s="1">
        <v>320</v>
      </c>
      <c r="B321" s="13" t="s">
        <v>31</v>
      </c>
      <c r="C321" s="5" t="s">
        <v>1125</v>
      </c>
      <c r="D321" s="47" t="s">
        <v>1126</v>
      </c>
      <c r="E321" s="47" t="s">
        <v>1127</v>
      </c>
      <c r="F321" s="47" t="s">
        <v>35</v>
      </c>
      <c r="G321" s="47" t="s">
        <v>328</v>
      </c>
      <c r="H321" s="47" t="s">
        <v>1099</v>
      </c>
      <c r="I321" s="47" t="s">
        <v>1100</v>
      </c>
      <c r="J321" s="47" t="s">
        <v>1101</v>
      </c>
      <c r="K321" s="47" t="s">
        <v>1102</v>
      </c>
      <c r="L321" s="47" t="s">
        <v>328</v>
      </c>
      <c r="M321" s="47" t="s">
        <v>329</v>
      </c>
      <c r="N321" s="47" t="s">
        <v>330</v>
      </c>
      <c r="O321" s="47" t="s">
        <v>1103</v>
      </c>
      <c r="P321" s="47" t="s">
        <v>1104</v>
      </c>
      <c r="Q321" s="6">
        <v>83.17</v>
      </c>
      <c r="R321" s="6" t="s">
        <v>67</v>
      </c>
      <c r="S321" s="7" t="s">
        <v>46</v>
      </c>
      <c r="T321" s="7" t="s">
        <v>46</v>
      </c>
      <c r="U321" s="5" t="s">
        <v>46</v>
      </c>
      <c r="V321" s="5" t="s">
        <v>48</v>
      </c>
      <c r="W321" s="8">
        <v>0</v>
      </c>
      <c r="X321" s="8">
        <v>0</v>
      </c>
      <c r="Y321" s="9">
        <v>83.17</v>
      </c>
      <c r="Z321" s="5"/>
      <c r="AA321" s="10">
        <f>VLOOKUP(C321,[1]Sheet1!$C$2:$X$1165,20,0)</f>
        <v>64.099999999999994</v>
      </c>
      <c r="AB321" s="1">
        <v>71.727999999999994</v>
      </c>
      <c r="AC321" s="11">
        <v>71.727999999999994</v>
      </c>
      <c r="AD321" s="1">
        <v>9</v>
      </c>
      <c r="AE321" s="12" t="s">
        <v>69</v>
      </c>
    </row>
    <row r="322" spans="1:31" ht="31.5" x14ac:dyDescent="0.2">
      <c r="A322" s="1">
        <v>321</v>
      </c>
      <c r="B322" s="13" t="s">
        <v>31</v>
      </c>
      <c r="C322" s="5" t="s">
        <v>1128</v>
      </c>
      <c r="D322" s="47" t="s">
        <v>1129</v>
      </c>
      <c r="E322" s="47" t="s">
        <v>1130</v>
      </c>
      <c r="F322" s="47" t="s">
        <v>35</v>
      </c>
      <c r="G322" s="47" t="s">
        <v>328</v>
      </c>
      <c r="H322" s="47" t="s">
        <v>1099</v>
      </c>
      <c r="I322" s="47" t="s">
        <v>1100</v>
      </c>
      <c r="J322" s="47" t="s">
        <v>1101</v>
      </c>
      <c r="K322" s="47" t="s">
        <v>1102</v>
      </c>
      <c r="L322" s="47" t="s">
        <v>328</v>
      </c>
      <c r="M322" s="47" t="s">
        <v>329</v>
      </c>
      <c r="N322" s="47" t="s">
        <v>330</v>
      </c>
      <c r="O322" s="47" t="s">
        <v>1103</v>
      </c>
      <c r="P322" s="47" t="s">
        <v>1104</v>
      </c>
      <c r="Q322" s="6">
        <v>84.38</v>
      </c>
      <c r="R322" s="6" t="s">
        <v>67</v>
      </c>
      <c r="S322" s="7" t="s">
        <v>46</v>
      </c>
      <c r="T322" s="7" t="s">
        <v>46</v>
      </c>
      <c r="U322" s="5" t="s">
        <v>47</v>
      </c>
      <c r="V322" s="5" t="s">
        <v>48</v>
      </c>
      <c r="W322" s="8">
        <v>0</v>
      </c>
      <c r="X322" s="8">
        <v>0</v>
      </c>
      <c r="Y322" s="9">
        <v>84.38</v>
      </c>
      <c r="Z322" s="5"/>
      <c r="AA322" s="10">
        <f>VLOOKUP(C322,[1]Sheet1!$C$2:$X$1165,20,0)</f>
        <v>62.95</v>
      </c>
      <c r="AB322" s="1">
        <v>71.522000000000006</v>
      </c>
      <c r="AC322" s="11">
        <v>71.522000000000006</v>
      </c>
      <c r="AD322" s="1">
        <v>10</v>
      </c>
      <c r="AE322" s="12" t="s">
        <v>225</v>
      </c>
    </row>
    <row r="323" spans="1:31" ht="31.5" x14ac:dyDescent="0.2">
      <c r="A323" s="1">
        <v>322</v>
      </c>
      <c r="B323" s="13" t="s">
        <v>31</v>
      </c>
      <c r="C323" s="5" t="s">
        <v>1131</v>
      </c>
      <c r="D323" s="47" t="s">
        <v>1132</v>
      </c>
      <c r="E323" s="47" t="s">
        <v>1133</v>
      </c>
      <c r="F323" s="47" t="s">
        <v>35</v>
      </c>
      <c r="G323" s="47" t="s">
        <v>328</v>
      </c>
      <c r="H323" s="47" t="s">
        <v>1099</v>
      </c>
      <c r="I323" s="47" t="s">
        <v>1100</v>
      </c>
      <c r="J323" s="47" t="s">
        <v>1101</v>
      </c>
      <c r="K323" s="47" t="s">
        <v>1102</v>
      </c>
      <c r="L323" s="47" t="s">
        <v>328</v>
      </c>
      <c r="M323" s="47" t="s">
        <v>329</v>
      </c>
      <c r="N323" s="47" t="s">
        <v>330</v>
      </c>
      <c r="O323" s="47" t="s">
        <v>1103</v>
      </c>
      <c r="P323" s="47" t="s">
        <v>1104</v>
      </c>
      <c r="Q323" s="6">
        <v>84.43</v>
      </c>
      <c r="R323" s="6" t="s">
        <v>67</v>
      </c>
      <c r="S323" s="7" t="s">
        <v>46</v>
      </c>
      <c r="T323" s="7" t="s">
        <v>46</v>
      </c>
      <c r="U323" s="5" t="s">
        <v>46</v>
      </c>
      <c r="V323" s="5" t="s">
        <v>229</v>
      </c>
      <c r="W323" s="8">
        <v>0</v>
      </c>
      <c r="X323" s="8">
        <v>3</v>
      </c>
      <c r="Y323" s="9">
        <v>87.43</v>
      </c>
      <c r="Z323" s="5"/>
      <c r="AA323" s="10">
        <f>VLOOKUP(C323,[1]Sheet1!$C$2:$X$1165,20,0)</f>
        <v>60.25</v>
      </c>
      <c r="AB323" s="1">
        <v>71.122</v>
      </c>
      <c r="AC323" s="11">
        <v>71.122</v>
      </c>
      <c r="AD323" s="1">
        <v>11</v>
      </c>
      <c r="AE323" s="12"/>
    </row>
    <row r="324" spans="1:31" ht="31.5" x14ac:dyDescent="0.2">
      <c r="A324" s="1">
        <v>323</v>
      </c>
      <c r="B324" s="13" t="s">
        <v>31</v>
      </c>
      <c r="C324" s="5" t="s">
        <v>1134</v>
      </c>
      <c r="D324" s="47" t="s">
        <v>1135</v>
      </c>
      <c r="E324" s="47" t="s">
        <v>1136</v>
      </c>
      <c r="F324" s="47" t="s">
        <v>35</v>
      </c>
      <c r="G324" s="47" t="s">
        <v>328</v>
      </c>
      <c r="H324" s="47" t="s">
        <v>1099</v>
      </c>
      <c r="I324" s="47" t="s">
        <v>1100</v>
      </c>
      <c r="J324" s="47" t="s">
        <v>1101</v>
      </c>
      <c r="K324" s="47" t="s">
        <v>1102</v>
      </c>
      <c r="L324" s="47" t="s">
        <v>328</v>
      </c>
      <c r="M324" s="47" t="s">
        <v>329</v>
      </c>
      <c r="N324" s="47" t="s">
        <v>330</v>
      </c>
      <c r="O324" s="47" t="s">
        <v>1103</v>
      </c>
      <c r="P324" s="47" t="s">
        <v>1104</v>
      </c>
      <c r="Q324" s="6">
        <v>88</v>
      </c>
      <c r="R324" s="6" t="s">
        <v>67</v>
      </c>
      <c r="S324" s="7" t="s">
        <v>46</v>
      </c>
      <c r="T324" s="7" t="s">
        <v>46</v>
      </c>
      <c r="U324" s="5" t="s">
        <v>46</v>
      </c>
      <c r="V324" s="5" t="s">
        <v>48</v>
      </c>
      <c r="W324" s="8">
        <v>0</v>
      </c>
      <c r="X324" s="8">
        <v>0</v>
      </c>
      <c r="Y324" s="9">
        <v>88</v>
      </c>
      <c r="Z324" s="5"/>
      <c r="AA324" s="10">
        <f>VLOOKUP(C324,[1]Sheet1!$C$2:$X$1165,20,0)</f>
        <v>59.5</v>
      </c>
      <c r="AB324" s="1">
        <v>70.900000000000006</v>
      </c>
      <c r="AC324" s="11">
        <v>70.900000000000006</v>
      </c>
      <c r="AD324" s="1">
        <v>12</v>
      </c>
      <c r="AE324" s="12"/>
    </row>
    <row r="325" spans="1:31" ht="31.5" x14ac:dyDescent="0.2">
      <c r="A325" s="1">
        <v>324</v>
      </c>
      <c r="B325" s="13" t="s">
        <v>31</v>
      </c>
      <c r="C325" s="5" t="s">
        <v>1137</v>
      </c>
      <c r="D325" s="47" t="s">
        <v>1138</v>
      </c>
      <c r="E325" s="47" t="s">
        <v>1139</v>
      </c>
      <c r="F325" s="47" t="s">
        <v>35</v>
      </c>
      <c r="G325" s="47" t="s">
        <v>328</v>
      </c>
      <c r="H325" s="47" t="s">
        <v>1099</v>
      </c>
      <c r="I325" s="47" t="s">
        <v>1100</v>
      </c>
      <c r="J325" s="47" t="s">
        <v>1101</v>
      </c>
      <c r="K325" s="47" t="s">
        <v>1102</v>
      </c>
      <c r="L325" s="47" t="s">
        <v>328</v>
      </c>
      <c r="M325" s="47" t="s">
        <v>329</v>
      </c>
      <c r="N325" s="47" t="s">
        <v>330</v>
      </c>
      <c r="O325" s="47" t="s">
        <v>1103</v>
      </c>
      <c r="P325" s="47" t="s">
        <v>1104</v>
      </c>
      <c r="Q325" s="6">
        <v>81.430000000000007</v>
      </c>
      <c r="R325" s="6" t="s">
        <v>67</v>
      </c>
      <c r="S325" s="7" t="s">
        <v>46</v>
      </c>
      <c r="T325" s="7" t="s">
        <v>46</v>
      </c>
      <c r="U325" s="5" t="s">
        <v>46</v>
      </c>
      <c r="V325" s="5" t="s">
        <v>48</v>
      </c>
      <c r="W325" s="8">
        <v>0</v>
      </c>
      <c r="X325" s="8">
        <v>0</v>
      </c>
      <c r="Y325" s="9">
        <v>81.430000000000007</v>
      </c>
      <c r="Z325" s="5"/>
      <c r="AA325" s="10">
        <f>VLOOKUP(C325,[1]Sheet1!$C$2:$X$1165,20,0)</f>
        <v>63.349999999999994</v>
      </c>
      <c r="AB325" s="1">
        <v>70.581999999999994</v>
      </c>
      <c r="AC325" s="11">
        <v>70.581999999999994</v>
      </c>
      <c r="AD325" s="1">
        <v>13</v>
      </c>
      <c r="AE325" s="12"/>
    </row>
    <row r="326" spans="1:31" ht="31.5" x14ac:dyDescent="0.2">
      <c r="A326" s="1">
        <v>325</v>
      </c>
      <c r="B326" s="13" t="s">
        <v>31</v>
      </c>
      <c r="C326" s="5" t="s">
        <v>1140</v>
      </c>
      <c r="D326" s="47" t="s">
        <v>1141</v>
      </c>
      <c r="E326" s="47" t="s">
        <v>1142</v>
      </c>
      <c r="F326" s="47" t="s">
        <v>35</v>
      </c>
      <c r="G326" s="47" t="s">
        <v>328</v>
      </c>
      <c r="H326" s="47" t="s">
        <v>1099</v>
      </c>
      <c r="I326" s="47" t="s">
        <v>1100</v>
      </c>
      <c r="J326" s="47" t="s">
        <v>1101</v>
      </c>
      <c r="K326" s="47" t="s">
        <v>1102</v>
      </c>
      <c r="L326" s="47" t="s">
        <v>328</v>
      </c>
      <c r="M326" s="47" t="s">
        <v>329</v>
      </c>
      <c r="N326" s="47" t="s">
        <v>330</v>
      </c>
      <c r="O326" s="47" t="s">
        <v>1103</v>
      </c>
      <c r="P326" s="47" t="s">
        <v>1104</v>
      </c>
      <c r="Q326" s="6">
        <v>87.62</v>
      </c>
      <c r="R326" s="6" t="s">
        <v>67</v>
      </c>
      <c r="S326" s="7" t="s">
        <v>46</v>
      </c>
      <c r="T326" s="7" t="s">
        <v>46</v>
      </c>
      <c r="U326" s="5" t="s">
        <v>47</v>
      </c>
      <c r="V326" s="5" t="s">
        <v>141</v>
      </c>
      <c r="W326" s="8">
        <v>3</v>
      </c>
      <c r="X326" s="8">
        <v>0</v>
      </c>
      <c r="Y326" s="9">
        <v>87.62</v>
      </c>
      <c r="Z326" s="5"/>
      <c r="AA326" s="10">
        <f>VLOOKUP(C326,[1]Sheet1!$C$2:$X$1165,20,0)</f>
        <v>52.400000000000006</v>
      </c>
      <c r="AB326" s="1">
        <v>66.488</v>
      </c>
      <c r="AC326" s="11">
        <v>69.488</v>
      </c>
      <c r="AD326" s="1">
        <v>14</v>
      </c>
      <c r="AE326" s="12"/>
    </row>
    <row r="327" spans="1:31" ht="31.5" x14ac:dyDescent="0.2">
      <c r="A327" s="1">
        <v>326</v>
      </c>
      <c r="B327" s="13" t="s">
        <v>31</v>
      </c>
      <c r="C327" s="5" t="s">
        <v>1143</v>
      </c>
      <c r="D327" s="47" t="s">
        <v>1144</v>
      </c>
      <c r="E327" s="47" t="s">
        <v>1145</v>
      </c>
      <c r="F327" s="47" t="s">
        <v>35</v>
      </c>
      <c r="G327" s="47" t="s">
        <v>328</v>
      </c>
      <c r="H327" s="47" t="s">
        <v>1099</v>
      </c>
      <c r="I327" s="47" t="s">
        <v>1100</v>
      </c>
      <c r="J327" s="47" t="s">
        <v>1101</v>
      </c>
      <c r="K327" s="47" t="s">
        <v>1102</v>
      </c>
      <c r="L327" s="47" t="s">
        <v>328</v>
      </c>
      <c r="M327" s="47" t="s">
        <v>329</v>
      </c>
      <c r="N327" s="47" t="s">
        <v>330</v>
      </c>
      <c r="O327" s="47" t="s">
        <v>1103</v>
      </c>
      <c r="P327" s="47" t="s">
        <v>1104</v>
      </c>
      <c r="Q327" s="6">
        <v>86.31</v>
      </c>
      <c r="R327" s="6" t="s">
        <v>67</v>
      </c>
      <c r="S327" s="7" t="s">
        <v>46</v>
      </c>
      <c r="T327" s="7" t="s">
        <v>46</v>
      </c>
      <c r="U327" s="5" t="s">
        <v>46</v>
      </c>
      <c r="V327" s="5" t="s">
        <v>48</v>
      </c>
      <c r="W327" s="8">
        <v>0</v>
      </c>
      <c r="X327" s="8">
        <v>0</v>
      </c>
      <c r="Y327" s="9">
        <v>86.31</v>
      </c>
      <c r="Z327" s="5"/>
      <c r="AA327" s="10">
        <f>VLOOKUP(C327,[1]Sheet1!$C$2:$X$1165,20,0)</f>
        <v>57.45</v>
      </c>
      <c r="AB327" s="1">
        <v>68.994</v>
      </c>
      <c r="AC327" s="11">
        <v>68.994</v>
      </c>
      <c r="AD327" s="1">
        <v>15</v>
      </c>
      <c r="AE327" s="12"/>
    </row>
    <row r="328" spans="1:31" ht="31.5" x14ac:dyDescent="0.2">
      <c r="A328" s="1">
        <v>327</v>
      </c>
      <c r="B328" s="13" t="s">
        <v>31</v>
      </c>
      <c r="C328" s="5" t="s">
        <v>1146</v>
      </c>
      <c r="D328" s="47" t="s">
        <v>1147</v>
      </c>
      <c r="E328" s="47" t="s">
        <v>1148</v>
      </c>
      <c r="F328" s="47" t="s">
        <v>35</v>
      </c>
      <c r="G328" s="47" t="s">
        <v>328</v>
      </c>
      <c r="H328" s="47" t="s">
        <v>1099</v>
      </c>
      <c r="I328" s="47" t="s">
        <v>1100</v>
      </c>
      <c r="J328" s="47" t="s">
        <v>1101</v>
      </c>
      <c r="K328" s="47" t="s">
        <v>1102</v>
      </c>
      <c r="L328" s="47" t="s">
        <v>328</v>
      </c>
      <c r="M328" s="47" t="s">
        <v>329</v>
      </c>
      <c r="N328" s="47" t="s">
        <v>330</v>
      </c>
      <c r="O328" s="47" t="s">
        <v>1103</v>
      </c>
      <c r="P328" s="47" t="s">
        <v>1104</v>
      </c>
      <c r="Q328" s="6">
        <v>84</v>
      </c>
      <c r="R328" s="6" t="s">
        <v>67</v>
      </c>
      <c r="S328" s="7" t="s">
        <v>46</v>
      </c>
      <c r="T328" s="7" t="s">
        <v>46</v>
      </c>
      <c r="U328" s="5" t="s">
        <v>46</v>
      </c>
      <c r="V328" s="5" t="s">
        <v>48</v>
      </c>
      <c r="W328" s="8">
        <v>0</v>
      </c>
      <c r="X328" s="8">
        <v>0</v>
      </c>
      <c r="Y328" s="9">
        <v>84</v>
      </c>
      <c r="Z328" s="5"/>
      <c r="AA328" s="10">
        <f>VLOOKUP(C328,[1]Sheet1!$C$2:$X$1165,20,0)</f>
        <v>56.3</v>
      </c>
      <c r="AB328" s="1">
        <v>67.38</v>
      </c>
      <c r="AC328" s="11">
        <v>67.38</v>
      </c>
      <c r="AD328" s="1">
        <v>16</v>
      </c>
      <c r="AE328" s="12"/>
    </row>
    <row r="329" spans="1:31" ht="31.5" x14ac:dyDescent="0.2">
      <c r="A329" s="1">
        <v>328</v>
      </c>
      <c r="B329" s="13" t="s">
        <v>31</v>
      </c>
      <c r="C329" s="5" t="s">
        <v>1149</v>
      </c>
      <c r="D329" s="47" t="s">
        <v>1150</v>
      </c>
      <c r="E329" s="47" t="s">
        <v>1151</v>
      </c>
      <c r="F329" s="47" t="s">
        <v>35</v>
      </c>
      <c r="G329" s="47" t="s">
        <v>328</v>
      </c>
      <c r="H329" s="47" t="s">
        <v>1099</v>
      </c>
      <c r="I329" s="47" t="s">
        <v>1100</v>
      </c>
      <c r="J329" s="47" t="s">
        <v>1101</v>
      </c>
      <c r="K329" s="47" t="s">
        <v>1102</v>
      </c>
      <c r="L329" s="47" t="s">
        <v>328</v>
      </c>
      <c r="M329" s="47" t="s">
        <v>329</v>
      </c>
      <c r="N329" s="47" t="s">
        <v>330</v>
      </c>
      <c r="O329" s="47" t="s">
        <v>1103</v>
      </c>
      <c r="P329" s="47" t="s">
        <v>1104</v>
      </c>
      <c r="Q329" s="6">
        <v>85.79</v>
      </c>
      <c r="R329" s="6" t="s">
        <v>67</v>
      </c>
      <c r="S329" s="7" t="s">
        <v>46</v>
      </c>
      <c r="T329" s="7" t="s">
        <v>46</v>
      </c>
      <c r="U329" s="5" t="s">
        <v>46</v>
      </c>
      <c r="V329" s="5" t="s">
        <v>48</v>
      </c>
      <c r="W329" s="8">
        <v>0</v>
      </c>
      <c r="X329" s="8">
        <v>0</v>
      </c>
      <c r="Y329" s="9">
        <v>85.79</v>
      </c>
      <c r="Z329" s="5"/>
      <c r="AA329" s="10">
        <f>VLOOKUP(C329,[1]Sheet1!$C$2:$X$1165,20,0)</f>
        <v>55.099999999999994</v>
      </c>
      <c r="AB329" s="1">
        <v>67.376000000000005</v>
      </c>
      <c r="AC329" s="11">
        <v>67.376000000000005</v>
      </c>
      <c r="AD329" s="1">
        <v>17</v>
      </c>
      <c r="AE329" s="12"/>
    </row>
    <row r="330" spans="1:31" ht="31.5" x14ac:dyDescent="0.2">
      <c r="A330" s="1">
        <v>329</v>
      </c>
      <c r="B330" s="13" t="s">
        <v>31</v>
      </c>
      <c r="C330" s="5" t="s">
        <v>1152</v>
      </c>
      <c r="D330" s="47" t="s">
        <v>1153</v>
      </c>
      <c r="E330" s="47" t="s">
        <v>1154</v>
      </c>
      <c r="F330" s="47" t="s">
        <v>105</v>
      </c>
      <c r="G330" s="47" t="s">
        <v>328</v>
      </c>
      <c r="H330" s="47" t="s">
        <v>1099</v>
      </c>
      <c r="I330" s="47" t="s">
        <v>1100</v>
      </c>
      <c r="J330" s="47" t="s">
        <v>1101</v>
      </c>
      <c r="K330" s="47" t="s">
        <v>1102</v>
      </c>
      <c r="L330" s="47" t="s">
        <v>328</v>
      </c>
      <c r="M330" s="47" t="s">
        <v>329</v>
      </c>
      <c r="N330" s="47" t="s">
        <v>330</v>
      </c>
      <c r="O330" s="47" t="s">
        <v>1103</v>
      </c>
      <c r="P330" s="47" t="s">
        <v>1104</v>
      </c>
      <c r="Q330" s="6">
        <v>84.21</v>
      </c>
      <c r="R330" s="6" t="s">
        <v>67</v>
      </c>
      <c r="S330" s="7" t="s">
        <v>46</v>
      </c>
      <c r="T330" s="7" t="s">
        <v>46</v>
      </c>
      <c r="U330" s="5" t="s">
        <v>46</v>
      </c>
      <c r="V330" s="5" t="s">
        <v>48</v>
      </c>
      <c r="W330" s="8">
        <v>0</v>
      </c>
      <c r="X330" s="8">
        <v>0</v>
      </c>
      <c r="Y330" s="9">
        <v>84.21</v>
      </c>
      <c r="Z330" s="5"/>
      <c r="AA330" s="10">
        <f>VLOOKUP(C330,[1]Sheet1!$C$2:$X$1165,20,0)</f>
        <v>56.099999999999994</v>
      </c>
      <c r="AB330" s="1">
        <v>67.343999999999994</v>
      </c>
      <c r="AC330" s="11">
        <v>67.343999999999994</v>
      </c>
      <c r="AD330" s="1">
        <v>18</v>
      </c>
      <c r="AE330" s="12"/>
    </row>
    <row r="331" spans="1:31" ht="31.5" x14ac:dyDescent="0.2">
      <c r="A331" s="1">
        <v>330</v>
      </c>
      <c r="B331" s="13" t="s">
        <v>31</v>
      </c>
      <c r="C331" s="5" t="s">
        <v>1155</v>
      </c>
      <c r="D331" s="47" t="s">
        <v>1156</v>
      </c>
      <c r="E331" s="47" t="s">
        <v>1157</v>
      </c>
      <c r="F331" s="47" t="s">
        <v>35</v>
      </c>
      <c r="G331" s="47" t="s">
        <v>328</v>
      </c>
      <c r="H331" s="47" t="s">
        <v>1099</v>
      </c>
      <c r="I331" s="47" t="s">
        <v>1100</v>
      </c>
      <c r="J331" s="47" t="s">
        <v>1101</v>
      </c>
      <c r="K331" s="47" t="s">
        <v>1102</v>
      </c>
      <c r="L331" s="47" t="s">
        <v>328</v>
      </c>
      <c r="M331" s="47" t="s">
        <v>329</v>
      </c>
      <c r="N331" s="47" t="s">
        <v>330</v>
      </c>
      <c r="O331" s="47" t="s">
        <v>1103</v>
      </c>
      <c r="P331" s="47" t="s">
        <v>1104</v>
      </c>
      <c r="Q331" s="6">
        <v>82.81</v>
      </c>
      <c r="R331" s="6" t="s">
        <v>67</v>
      </c>
      <c r="S331" s="7" t="s">
        <v>46</v>
      </c>
      <c r="T331" s="7" t="s">
        <v>46</v>
      </c>
      <c r="U331" s="5" t="s">
        <v>46</v>
      </c>
      <c r="V331" s="5" t="s">
        <v>48</v>
      </c>
      <c r="W331" s="8">
        <v>0</v>
      </c>
      <c r="X331" s="8">
        <v>0</v>
      </c>
      <c r="Y331" s="9">
        <v>82.81</v>
      </c>
      <c r="Z331" s="5"/>
      <c r="AA331" s="10">
        <f>VLOOKUP(C331,[1]Sheet1!$C$2:$X$1165,20,0)</f>
        <v>56.400000000000006</v>
      </c>
      <c r="AB331" s="1">
        <v>66.963999999999999</v>
      </c>
      <c r="AC331" s="11">
        <v>66.963999999999999</v>
      </c>
      <c r="AD331" s="1">
        <v>19</v>
      </c>
      <c r="AE331" s="12"/>
    </row>
    <row r="332" spans="1:31" ht="31.5" x14ac:dyDescent="0.2">
      <c r="A332" s="1">
        <v>331</v>
      </c>
      <c r="B332" s="13" t="s">
        <v>31</v>
      </c>
      <c r="C332" s="5" t="s">
        <v>1158</v>
      </c>
      <c r="D332" s="47" t="s">
        <v>1159</v>
      </c>
      <c r="E332" s="47" t="s">
        <v>1160</v>
      </c>
      <c r="F332" s="47" t="s">
        <v>105</v>
      </c>
      <c r="G332" s="47" t="s">
        <v>328</v>
      </c>
      <c r="H332" s="47" t="s">
        <v>1099</v>
      </c>
      <c r="I332" s="47" t="s">
        <v>1100</v>
      </c>
      <c r="J332" s="47" t="s">
        <v>1101</v>
      </c>
      <c r="K332" s="47" t="s">
        <v>1102</v>
      </c>
      <c r="L332" s="47" t="s">
        <v>328</v>
      </c>
      <c r="M332" s="47" t="s">
        <v>329</v>
      </c>
      <c r="N332" s="47" t="s">
        <v>330</v>
      </c>
      <c r="O332" s="47" t="s">
        <v>1103</v>
      </c>
      <c r="P332" s="47" t="s">
        <v>1104</v>
      </c>
      <c r="Q332" s="6">
        <v>78.83</v>
      </c>
      <c r="R332" s="6" t="s">
        <v>67</v>
      </c>
      <c r="S332" s="7" t="s">
        <v>46</v>
      </c>
      <c r="T332" s="7" t="s">
        <v>46</v>
      </c>
      <c r="U332" s="5" t="s">
        <v>46</v>
      </c>
      <c r="V332" s="5" t="s">
        <v>48</v>
      </c>
      <c r="W332" s="8">
        <v>0</v>
      </c>
      <c r="X332" s="8">
        <v>0</v>
      </c>
      <c r="Y332" s="9">
        <v>78.83</v>
      </c>
      <c r="Z332" s="5"/>
      <c r="AA332" s="10">
        <f>VLOOKUP(C332,[1]Sheet1!$C$2:$X$1165,20,0)</f>
        <v>57.050000000000004</v>
      </c>
      <c r="AB332" s="1">
        <v>65.762</v>
      </c>
      <c r="AC332" s="11">
        <v>65.762</v>
      </c>
      <c r="AD332" s="1">
        <v>20</v>
      </c>
      <c r="AE332" s="12"/>
    </row>
    <row r="333" spans="1:31" ht="31.5" x14ac:dyDescent="0.2">
      <c r="A333" s="1">
        <v>332</v>
      </c>
      <c r="B333" s="13" t="s">
        <v>31</v>
      </c>
      <c r="C333" s="5" t="s">
        <v>1161</v>
      </c>
      <c r="D333" s="47" t="s">
        <v>1162</v>
      </c>
      <c r="E333" s="47" t="s">
        <v>1163</v>
      </c>
      <c r="F333" s="47" t="s">
        <v>35</v>
      </c>
      <c r="G333" s="47" t="s">
        <v>328</v>
      </c>
      <c r="H333" s="47" t="s">
        <v>1099</v>
      </c>
      <c r="I333" s="47" t="s">
        <v>1100</v>
      </c>
      <c r="J333" s="47" t="s">
        <v>1101</v>
      </c>
      <c r="K333" s="47" t="s">
        <v>1102</v>
      </c>
      <c r="L333" s="47" t="s">
        <v>328</v>
      </c>
      <c r="M333" s="47" t="s">
        <v>329</v>
      </c>
      <c r="N333" s="47" t="s">
        <v>330</v>
      </c>
      <c r="O333" s="47" t="s">
        <v>1103</v>
      </c>
      <c r="P333" s="47" t="s">
        <v>1104</v>
      </c>
      <c r="Q333" s="6">
        <v>85.83</v>
      </c>
      <c r="R333" s="6" t="s">
        <v>67</v>
      </c>
      <c r="S333" s="7" t="s">
        <v>46</v>
      </c>
      <c r="T333" s="7" t="s">
        <v>46</v>
      </c>
      <c r="U333" s="5" t="s">
        <v>46</v>
      </c>
      <c r="V333" s="5" t="s">
        <v>48</v>
      </c>
      <c r="W333" s="8">
        <v>0</v>
      </c>
      <c r="X333" s="8">
        <v>0</v>
      </c>
      <c r="Y333" s="9">
        <v>85.83</v>
      </c>
      <c r="Z333" s="5"/>
      <c r="AA333" s="10">
        <f>VLOOKUP(C333,[1]Sheet1!$C$2:$X$1165,20,0)</f>
        <v>50.55</v>
      </c>
      <c r="AB333" s="1">
        <v>64.662000000000006</v>
      </c>
      <c r="AC333" s="11">
        <v>64.662000000000006</v>
      </c>
      <c r="AD333" s="1">
        <v>21</v>
      </c>
      <c r="AE333" s="12"/>
    </row>
    <row r="334" spans="1:31" ht="31.5" x14ac:dyDescent="0.2">
      <c r="A334" s="1">
        <v>333</v>
      </c>
      <c r="B334" s="13" t="s">
        <v>31</v>
      </c>
      <c r="C334" s="5" t="s">
        <v>1164</v>
      </c>
      <c r="D334" s="47" t="s">
        <v>1165</v>
      </c>
      <c r="E334" s="47" t="s">
        <v>1166</v>
      </c>
      <c r="F334" s="47" t="s">
        <v>35</v>
      </c>
      <c r="G334" s="47" t="s">
        <v>328</v>
      </c>
      <c r="H334" s="47" t="s">
        <v>1099</v>
      </c>
      <c r="I334" s="47" t="s">
        <v>1100</v>
      </c>
      <c r="J334" s="47" t="s">
        <v>1101</v>
      </c>
      <c r="K334" s="47" t="s">
        <v>1102</v>
      </c>
      <c r="L334" s="47" t="s">
        <v>328</v>
      </c>
      <c r="M334" s="47" t="s">
        <v>329</v>
      </c>
      <c r="N334" s="47" t="s">
        <v>330</v>
      </c>
      <c r="O334" s="47" t="s">
        <v>1103</v>
      </c>
      <c r="P334" s="47" t="s">
        <v>1104</v>
      </c>
      <c r="Q334" s="6">
        <v>84.38</v>
      </c>
      <c r="R334" s="6" t="s">
        <v>67</v>
      </c>
      <c r="S334" s="7" t="s">
        <v>46</v>
      </c>
      <c r="T334" s="7" t="s">
        <v>46</v>
      </c>
      <c r="U334" s="5" t="s">
        <v>46</v>
      </c>
      <c r="V334" s="5" t="s">
        <v>48</v>
      </c>
      <c r="W334" s="8">
        <v>0</v>
      </c>
      <c r="X334" s="8">
        <v>0</v>
      </c>
      <c r="Y334" s="9">
        <v>84.38</v>
      </c>
      <c r="Z334" s="5"/>
      <c r="AA334" s="10">
        <f>VLOOKUP(C334,[1]Sheet1!$C$2:$X$1165,20,0)</f>
        <v>51.25</v>
      </c>
      <c r="AB334" s="1">
        <v>64.50200000000001</v>
      </c>
      <c r="AC334" s="11">
        <v>64.50200000000001</v>
      </c>
      <c r="AD334" s="1">
        <v>22</v>
      </c>
      <c r="AE334" s="12"/>
    </row>
    <row r="335" spans="1:31" ht="31.5" x14ac:dyDescent="0.2">
      <c r="A335" s="1">
        <v>334</v>
      </c>
      <c r="B335" s="13" t="s">
        <v>31</v>
      </c>
      <c r="C335" s="5" t="s">
        <v>1167</v>
      </c>
      <c r="D335" s="47" t="s">
        <v>1168</v>
      </c>
      <c r="E335" s="47" t="s">
        <v>1169</v>
      </c>
      <c r="F335" s="47" t="s">
        <v>105</v>
      </c>
      <c r="G335" s="47" t="s">
        <v>328</v>
      </c>
      <c r="H335" s="47" t="s">
        <v>1099</v>
      </c>
      <c r="I335" s="47" t="s">
        <v>1100</v>
      </c>
      <c r="J335" s="47" t="s">
        <v>1101</v>
      </c>
      <c r="K335" s="47" t="s">
        <v>1102</v>
      </c>
      <c r="L335" s="47" t="s">
        <v>328</v>
      </c>
      <c r="M335" s="47" t="s">
        <v>329</v>
      </c>
      <c r="N335" s="47" t="s">
        <v>330</v>
      </c>
      <c r="O335" s="47" t="s">
        <v>1103</v>
      </c>
      <c r="P335" s="47" t="s">
        <v>1104</v>
      </c>
      <c r="Q335" s="6">
        <v>82.36</v>
      </c>
      <c r="R335" s="6" t="s">
        <v>67</v>
      </c>
      <c r="S335" s="7" t="s">
        <v>46</v>
      </c>
      <c r="T335" s="7" t="s">
        <v>46</v>
      </c>
      <c r="U335" s="5" t="s">
        <v>46</v>
      </c>
      <c r="V335" s="5" t="s">
        <v>48</v>
      </c>
      <c r="W335" s="8">
        <v>0</v>
      </c>
      <c r="X335" s="8">
        <v>0</v>
      </c>
      <c r="Y335" s="9">
        <v>82.36</v>
      </c>
      <c r="Z335" s="5"/>
      <c r="AA335" s="10">
        <f>VLOOKUP(C335,[1]Sheet1!$C$2:$X$1165,20,0)</f>
        <v>51.95</v>
      </c>
      <c r="AB335" s="1">
        <v>64.114000000000004</v>
      </c>
      <c r="AC335" s="11">
        <v>64.114000000000004</v>
      </c>
      <c r="AD335" s="1">
        <v>23</v>
      </c>
      <c r="AE335" s="12"/>
    </row>
    <row r="336" spans="1:31" ht="31.5" x14ac:dyDescent="0.2">
      <c r="A336" s="1">
        <v>335</v>
      </c>
      <c r="B336" s="13" t="s">
        <v>31</v>
      </c>
      <c r="C336" s="5" t="s">
        <v>1170</v>
      </c>
      <c r="D336" s="47" t="s">
        <v>1171</v>
      </c>
      <c r="E336" s="47" t="s">
        <v>1172</v>
      </c>
      <c r="F336" s="47" t="s">
        <v>35</v>
      </c>
      <c r="G336" s="47" t="s">
        <v>328</v>
      </c>
      <c r="H336" s="47" t="s">
        <v>1099</v>
      </c>
      <c r="I336" s="47" t="s">
        <v>1100</v>
      </c>
      <c r="J336" s="47" t="s">
        <v>1101</v>
      </c>
      <c r="K336" s="47" t="s">
        <v>1102</v>
      </c>
      <c r="L336" s="47" t="s">
        <v>328</v>
      </c>
      <c r="M336" s="47" t="s">
        <v>329</v>
      </c>
      <c r="N336" s="47" t="s">
        <v>330</v>
      </c>
      <c r="O336" s="47" t="s">
        <v>1103</v>
      </c>
      <c r="P336" s="47" t="s">
        <v>1104</v>
      </c>
      <c r="Q336" s="6">
        <v>82.9</v>
      </c>
      <c r="R336" s="6" t="s">
        <v>67</v>
      </c>
      <c r="S336" s="7" t="s">
        <v>46</v>
      </c>
      <c r="T336" s="7" t="s">
        <v>46</v>
      </c>
      <c r="U336" s="5" t="s">
        <v>46</v>
      </c>
      <c r="V336" s="5" t="s">
        <v>48</v>
      </c>
      <c r="W336" s="8">
        <v>0</v>
      </c>
      <c r="X336" s="8">
        <v>0</v>
      </c>
      <c r="Y336" s="9">
        <v>82.9</v>
      </c>
      <c r="Z336" s="5"/>
      <c r="AA336" s="10">
        <f>VLOOKUP(C336,[1]Sheet1!$C$2:$X$1165,20,0)</f>
        <v>46.95</v>
      </c>
      <c r="AB336" s="1">
        <v>61.330000000000005</v>
      </c>
      <c r="AC336" s="11">
        <v>61.330000000000005</v>
      </c>
      <c r="AD336" s="1">
        <v>24</v>
      </c>
      <c r="AE336" s="12"/>
    </row>
    <row r="337" spans="1:31" ht="31.5" x14ac:dyDescent="0.2">
      <c r="A337" s="1">
        <v>336</v>
      </c>
      <c r="B337" s="13" t="s">
        <v>31</v>
      </c>
      <c r="C337" s="5" t="s">
        <v>1173</v>
      </c>
      <c r="D337" s="47" t="s">
        <v>1174</v>
      </c>
      <c r="E337" s="47" t="s">
        <v>1175</v>
      </c>
      <c r="F337" s="47" t="s">
        <v>35</v>
      </c>
      <c r="G337" s="47" t="s">
        <v>328</v>
      </c>
      <c r="H337" s="47" t="s">
        <v>1099</v>
      </c>
      <c r="I337" s="47" t="s">
        <v>1100</v>
      </c>
      <c r="J337" s="47" t="s">
        <v>1101</v>
      </c>
      <c r="K337" s="47" t="s">
        <v>1102</v>
      </c>
      <c r="L337" s="47" t="s">
        <v>328</v>
      </c>
      <c r="M337" s="47" t="s">
        <v>329</v>
      </c>
      <c r="N337" s="47" t="s">
        <v>330</v>
      </c>
      <c r="O337" s="47" t="s">
        <v>1103</v>
      </c>
      <c r="P337" s="47" t="s">
        <v>1104</v>
      </c>
      <c r="Q337" s="6">
        <v>85</v>
      </c>
      <c r="R337" s="6" t="s">
        <v>67</v>
      </c>
      <c r="S337" s="7" t="s">
        <v>46</v>
      </c>
      <c r="T337" s="7" t="s">
        <v>46</v>
      </c>
      <c r="U337" s="5" t="s">
        <v>46</v>
      </c>
      <c r="V337" s="5" t="s">
        <v>48</v>
      </c>
      <c r="W337" s="8">
        <v>0</v>
      </c>
      <c r="X337" s="8">
        <v>0</v>
      </c>
      <c r="Y337" s="9">
        <v>85</v>
      </c>
      <c r="Z337" s="5"/>
      <c r="AA337" s="10">
        <f>VLOOKUP(C337,[1]Sheet1!$C$2:$X$1165,20,0)</f>
        <v>41.95</v>
      </c>
      <c r="AB337" s="1">
        <v>59.17</v>
      </c>
      <c r="AC337" s="11">
        <v>59.17</v>
      </c>
      <c r="AD337" s="1">
        <v>25</v>
      </c>
      <c r="AE337" s="12"/>
    </row>
    <row r="338" spans="1:31" ht="31.5" x14ac:dyDescent="0.2">
      <c r="A338" s="1">
        <v>337</v>
      </c>
      <c r="B338" s="13" t="s">
        <v>31</v>
      </c>
      <c r="C338" s="5" t="s">
        <v>1176</v>
      </c>
      <c r="D338" s="47" t="s">
        <v>1177</v>
      </c>
      <c r="E338" s="47" t="s">
        <v>1178</v>
      </c>
      <c r="F338" s="47" t="s">
        <v>35</v>
      </c>
      <c r="G338" s="47" t="s">
        <v>328</v>
      </c>
      <c r="H338" s="47" t="s">
        <v>1099</v>
      </c>
      <c r="I338" s="47" t="s">
        <v>1100</v>
      </c>
      <c r="J338" s="47" t="s">
        <v>1101</v>
      </c>
      <c r="K338" s="47" t="s">
        <v>1102</v>
      </c>
      <c r="L338" s="47" t="s">
        <v>328</v>
      </c>
      <c r="M338" s="47" t="s">
        <v>329</v>
      </c>
      <c r="N338" s="47" t="s">
        <v>330</v>
      </c>
      <c r="O338" s="47" t="s">
        <v>1103</v>
      </c>
      <c r="P338" s="47" t="s">
        <v>1104</v>
      </c>
      <c r="Q338" s="6">
        <v>78.88</v>
      </c>
      <c r="R338" s="6" t="s">
        <v>67</v>
      </c>
      <c r="S338" s="7" t="s">
        <v>46</v>
      </c>
      <c r="T338" s="7" t="s">
        <v>46</v>
      </c>
      <c r="U338" s="5" t="s">
        <v>46</v>
      </c>
      <c r="V338" s="5" t="s">
        <v>48</v>
      </c>
      <c r="W338" s="8">
        <v>0</v>
      </c>
      <c r="X338" s="8">
        <v>0</v>
      </c>
      <c r="Y338" s="9">
        <v>78.88</v>
      </c>
      <c r="Z338" s="5"/>
      <c r="AA338" s="10">
        <f>VLOOKUP(C338,[1]Sheet1!$C$2:$X$1165,20,0)</f>
        <v>40.5</v>
      </c>
      <c r="AB338" s="1">
        <v>55.852000000000004</v>
      </c>
      <c r="AC338" s="11">
        <v>55.852000000000004</v>
      </c>
      <c r="AD338" s="1">
        <v>26</v>
      </c>
      <c r="AE338" s="12"/>
    </row>
    <row r="339" spans="1:31" ht="31.5" x14ac:dyDescent="0.2">
      <c r="A339" s="1">
        <v>338</v>
      </c>
      <c r="B339" s="13" t="s">
        <v>31</v>
      </c>
      <c r="C339" s="5" t="s">
        <v>1179</v>
      </c>
      <c r="D339" s="47" t="s">
        <v>1180</v>
      </c>
      <c r="E339" s="47" t="s">
        <v>1181</v>
      </c>
      <c r="F339" s="47" t="s">
        <v>35</v>
      </c>
      <c r="G339" s="47" t="s">
        <v>328</v>
      </c>
      <c r="H339" s="47" t="s">
        <v>1099</v>
      </c>
      <c r="I339" s="47" t="s">
        <v>1100</v>
      </c>
      <c r="J339" s="47" t="s">
        <v>1101</v>
      </c>
      <c r="K339" s="47" t="s">
        <v>1102</v>
      </c>
      <c r="L339" s="47" t="s">
        <v>328</v>
      </c>
      <c r="M339" s="47" t="s">
        <v>329</v>
      </c>
      <c r="N339" s="47" t="s">
        <v>330</v>
      </c>
      <c r="O339" s="47" t="s">
        <v>1103</v>
      </c>
      <c r="P339" s="47" t="s">
        <v>1104</v>
      </c>
      <c r="Q339" s="6">
        <v>80.290000000000006</v>
      </c>
      <c r="R339" s="6" t="s">
        <v>67</v>
      </c>
      <c r="S339" s="7" t="s">
        <v>46</v>
      </c>
      <c r="T339" s="7" t="s">
        <v>46</v>
      </c>
      <c r="U339" s="5" t="s">
        <v>47</v>
      </c>
      <c r="V339" s="5" t="s">
        <v>48</v>
      </c>
      <c r="W339" s="8">
        <v>0</v>
      </c>
      <c r="X339" s="8">
        <v>0</v>
      </c>
      <c r="Y339" s="9">
        <v>80.290000000000006</v>
      </c>
      <c r="Z339" s="5"/>
      <c r="AA339" s="10">
        <f>VLOOKUP(C339,[1]Sheet1!$C$2:$X$1165,20,0)</f>
        <v>32.299999999999997</v>
      </c>
      <c r="AB339" s="1">
        <v>51.496000000000009</v>
      </c>
      <c r="AC339" s="11">
        <v>51.496000000000009</v>
      </c>
      <c r="AD339" s="1">
        <v>27</v>
      </c>
      <c r="AE339" s="12"/>
    </row>
    <row r="340" spans="1:31" ht="31.5" x14ac:dyDescent="0.2">
      <c r="A340" s="1">
        <v>339</v>
      </c>
      <c r="B340" s="13" t="s">
        <v>31</v>
      </c>
      <c r="C340" s="5" t="s">
        <v>1182</v>
      </c>
      <c r="D340" s="47" t="s">
        <v>1183</v>
      </c>
      <c r="E340" s="47" t="s">
        <v>1184</v>
      </c>
      <c r="F340" s="47" t="s">
        <v>105</v>
      </c>
      <c r="G340" s="47" t="s">
        <v>328</v>
      </c>
      <c r="H340" s="47" t="s">
        <v>1099</v>
      </c>
      <c r="I340" s="47" t="s">
        <v>1100</v>
      </c>
      <c r="J340" s="47" t="s">
        <v>1101</v>
      </c>
      <c r="K340" s="47" t="s">
        <v>1102</v>
      </c>
      <c r="L340" s="47" t="s">
        <v>328</v>
      </c>
      <c r="M340" s="47" t="s">
        <v>329</v>
      </c>
      <c r="N340" s="47" t="s">
        <v>330</v>
      </c>
      <c r="O340" s="47" t="s">
        <v>1103</v>
      </c>
      <c r="P340" s="47" t="s">
        <v>1104</v>
      </c>
      <c r="Q340" s="6">
        <v>77.69</v>
      </c>
      <c r="R340" s="6" t="s">
        <v>67</v>
      </c>
      <c r="S340" s="7" t="s">
        <v>46</v>
      </c>
      <c r="T340" s="7" t="s">
        <v>46</v>
      </c>
      <c r="U340" s="5" t="s">
        <v>47</v>
      </c>
      <c r="V340" s="5" t="s">
        <v>48</v>
      </c>
      <c r="W340" s="8">
        <v>0</v>
      </c>
      <c r="X340" s="8">
        <v>0</v>
      </c>
      <c r="Y340" s="9">
        <v>77.69</v>
      </c>
      <c r="Z340" s="5"/>
      <c r="AA340" s="10">
        <f>VLOOKUP(C340,[1]Sheet1!$C$2:$X$1165,20,0)</f>
        <v>0</v>
      </c>
      <c r="AB340" s="1">
        <v>31.076000000000001</v>
      </c>
      <c r="AC340" s="11">
        <v>31.076000000000001</v>
      </c>
      <c r="AD340" s="1">
        <v>28</v>
      </c>
      <c r="AE340" s="12"/>
    </row>
    <row r="341" spans="1:31" ht="31.5" x14ac:dyDescent="0.2">
      <c r="A341" s="1">
        <v>340</v>
      </c>
      <c r="B341" s="13" t="s">
        <v>31</v>
      </c>
      <c r="C341" s="5" t="s">
        <v>1185</v>
      </c>
      <c r="D341" s="47" t="s">
        <v>1186</v>
      </c>
      <c r="E341" s="47" t="s">
        <v>1187</v>
      </c>
      <c r="F341" s="47" t="s">
        <v>105</v>
      </c>
      <c r="G341" s="47" t="s">
        <v>328</v>
      </c>
      <c r="H341" s="47" t="s">
        <v>1099</v>
      </c>
      <c r="I341" s="47" t="s">
        <v>1100</v>
      </c>
      <c r="J341" s="47" t="s">
        <v>1101</v>
      </c>
      <c r="K341" s="47" t="s">
        <v>1102</v>
      </c>
      <c r="L341" s="47" t="s">
        <v>328</v>
      </c>
      <c r="M341" s="47" t="s">
        <v>329</v>
      </c>
      <c r="N341" s="47" t="s">
        <v>330</v>
      </c>
      <c r="O341" s="47" t="s">
        <v>1103</v>
      </c>
      <c r="P341" s="47" t="s">
        <v>1104</v>
      </c>
      <c r="Q341" s="6">
        <v>77.33</v>
      </c>
      <c r="R341" s="6" t="s">
        <v>67</v>
      </c>
      <c r="S341" s="7" t="s">
        <v>46</v>
      </c>
      <c r="T341" s="7" t="s">
        <v>46</v>
      </c>
      <c r="U341" s="5" t="s">
        <v>46</v>
      </c>
      <c r="V341" s="5" t="s">
        <v>48</v>
      </c>
      <c r="W341" s="8">
        <v>0</v>
      </c>
      <c r="X341" s="8">
        <v>0</v>
      </c>
      <c r="Y341" s="9">
        <v>77.33</v>
      </c>
      <c r="Z341" s="5"/>
      <c r="AA341" s="10">
        <f>VLOOKUP(C341,[1]Sheet1!$C$2:$X$1165,20,0)</f>
        <v>0</v>
      </c>
      <c r="AB341" s="1">
        <v>30.932000000000002</v>
      </c>
      <c r="AC341" s="11">
        <v>30.932000000000002</v>
      </c>
      <c r="AD341" s="1">
        <v>29</v>
      </c>
      <c r="AE341" s="12"/>
    </row>
    <row r="342" spans="1:31" ht="21" x14ac:dyDescent="0.2">
      <c r="A342" s="1">
        <v>341</v>
      </c>
      <c r="B342" s="13" t="s">
        <v>31</v>
      </c>
      <c r="C342" s="5" t="s">
        <v>1188</v>
      </c>
      <c r="D342" s="47" t="s">
        <v>1189</v>
      </c>
      <c r="E342" s="47" t="s">
        <v>1190</v>
      </c>
      <c r="F342" s="47" t="s">
        <v>35</v>
      </c>
      <c r="G342" s="47" t="s">
        <v>1191</v>
      </c>
      <c r="H342" s="47" t="s">
        <v>1192</v>
      </c>
      <c r="I342" s="47" t="s">
        <v>1193</v>
      </c>
      <c r="J342" s="47" t="s">
        <v>1192</v>
      </c>
      <c r="K342" s="47" t="s">
        <v>1194</v>
      </c>
      <c r="L342" s="47" t="s">
        <v>1191</v>
      </c>
      <c r="M342" s="47" t="s">
        <v>1195</v>
      </c>
      <c r="N342" s="47" t="s">
        <v>1196</v>
      </c>
      <c r="O342" s="47" t="s">
        <v>1197</v>
      </c>
      <c r="P342" s="47" t="s">
        <v>1198</v>
      </c>
      <c r="Q342" s="6" t="s">
        <v>1199</v>
      </c>
      <c r="R342" s="6" t="s">
        <v>819</v>
      </c>
      <c r="S342" s="7" t="s">
        <v>46</v>
      </c>
      <c r="T342" s="5" t="s">
        <v>46</v>
      </c>
      <c r="U342" s="5" t="s">
        <v>46</v>
      </c>
      <c r="V342" s="5" t="s">
        <v>141</v>
      </c>
      <c r="W342" s="8">
        <v>3</v>
      </c>
      <c r="X342" s="8">
        <v>0</v>
      </c>
      <c r="Y342" s="9">
        <v>85.72</v>
      </c>
      <c r="Z342" s="5"/>
      <c r="AA342" s="10">
        <f>VLOOKUP(C342,[1]Sheet1!$C$2:$X$1165,20,0)</f>
        <v>56.3</v>
      </c>
      <c r="AB342" s="1">
        <v>68.067999999999998</v>
      </c>
      <c r="AC342" s="11">
        <v>71.067999999999998</v>
      </c>
      <c r="AD342" s="1">
        <v>1</v>
      </c>
      <c r="AE342" s="12" t="s">
        <v>69</v>
      </c>
    </row>
    <row r="343" spans="1:31" ht="21" x14ac:dyDescent="0.2">
      <c r="A343" s="1">
        <v>342</v>
      </c>
      <c r="B343" s="13" t="s">
        <v>31</v>
      </c>
      <c r="C343" s="5" t="s">
        <v>1200</v>
      </c>
      <c r="D343" s="47" t="s">
        <v>1201</v>
      </c>
      <c r="E343" s="47" t="s">
        <v>1202</v>
      </c>
      <c r="F343" s="47" t="s">
        <v>35</v>
      </c>
      <c r="G343" s="47" t="s">
        <v>1191</v>
      </c>
      <c r="H343" s="47" t="s">
        <v>1192</v>
      </c>
      <c r="I343" s="47" t="s">
        <v>1193</v>
      </c>
      <c r="J343" s="47" t="s">
        <v>1192</v>
      </c>
      <c r="K343" s="47" t="s">
        <v>1194</v>
      </c>
      <c r="L343" s="47" t="s">
        <v>1191</v>
      </c>
      <c r="M343" s="47" t="s">
        <v>1195</v>
      </c>
      <c r="N343" s="47" t="s">
        <v>1196</v>
      </c>
      <c r="O343" s="47" t="s">
        <v>1197</v>
      </c>
      <c r="P343" s="47" t="s">
        <v>1198</v>
      </c>
      <c r="Q343" s="6" t="s">
        <v>1203</v>
      </c>
      <c r="R343" s="6" t="s">
        <v>819</v>
      </c>
      <c r="S343" s="7" t="s">
        <v>46</v>
      </c>
      <c r="T343" s="5" t="s">
        <v>46</v>
      </c>
      <c r="U343" s="5" t="s">
        <v>46</v>
      </c>
      <c r="V343" s="5" t="s">
        <v>48</v>
      </c>
      <c r="W343" s="8">
        <v>0</v>
      </c>
      <c r="X343" s="8">
        <v>0</v>
      </c>
      <c r="Y343" s="9">
        <v>85.32</v>
      </c>
      <c r="Z343" s="5"/>
      <c r="AA343" s="10">
        <f>VLOOKUP(C343,[1]Sheet1!$C$2:$X$1165,20,0)</f>
        <v>56.932000000000002</v>
      </c>
      <c r="AB343" s="1">
        <v>68.287199999999999</v>
      </c>
      <c r="AC343" s="11">
        <v>68.287199999999999</v>
      </c>
      <c r="AD343" s="1">
        <v>2</v>
      </c>
      <c r="AE343" s="12" t="s">
        <v>69</v>
      </c>
    </row>
    <row r="344" spans="1:31" ht="21" x14ac:dyDescent="0.2">
      <c r="A344" s="1">
        <v>343</v>
      </c>
      <c r="B344" s="13" t="s">
        <v>31</v>
      </c>
      <c r="C344" s="38" t="s">
        <v>1204</v>
      </c>
      <c r="D344" s="49" t="s">
        <v>1205</v>
      </c>
      <c r="E344" s="49" t="s">
        <v>1206</v>
      </c>
      <c r="F344" s="49" t="s">
        <v>35</v>
      </c>
      <c r="G344" s="49" t="s">
        <v>1191</v>
      </c>
      <c r="H344" s="49" t="s">
        <v>1192</v>
      </c>
      <c r="I344" s="49" t="s">
        <v>1193</v>
      </c>
      <c r="J344" s="49" t="s">
        <v>1192</v>
      </c>
      <c r="K344" s="49" t="s">
        <v>1194</v>
      </c>
      <c r="L344" s="49" t="s">
        <v>1191</v>
      </c>
      <c r="M344" s="49" t="s">
        <v>1195</v>
      </c>
      <c r="N344" s="49" t="s">
        <v>1196</v>
      </c>
      <c r="O344" s="49" t="s">
        <v>1197</v>
      </c>
      <c r="P344" s="49" t="s">
        <v>1198</v>
      </c>
      <c r="Q344" s="17" t="s">
        <v>1207</v>
      </c>
      <c r="R344" s="17" t="s">
        <v>819</v>
      </c>
      <c r="S344" s="18" t="s">
        <v>46</v>
      </c>
      <c r="T344" s="16" t="s">
        <v>46</v>
      </c>
      <c r="U344" s="16" t="s">
        <v>46</v>
      </c>
      <c r="V344" s="16" t="s">
        <v>48</v>
      </c>
      <c r="W344" s="19">
        <v>0</v>
      </c>
      <c r="X344" s="19">
        <v>0</v>
      </c>
      <c r="Y344" s="20">
        <v>81.44</v>
      </c>
      <c r="Z344" s="16"/>
      <c r="AA344" s="10">
        <f>VLOOKUP(C344,[1]Sheet1!$C$2:$X$1165,20,0)</f>
        <v>54.5</v>
      </c>
      <c r="AB344" s="1">
        <v>65.275999999999996</v>
      </c>
      <c r="AC344" s="11">
        <v>65.275999999999996</v>
      </c>
      <c r="AD344" s="1">
        <v>3</v>
      </c>
      <c r="AE344" s="12" t="s">
        <v>69</v>
      </c>
    </row>
    <row r="345" spans="1:31" ht="21" x14ac:dyDescent="0.2">
      <c r="A345" s="1">
        <v>344</v>
      </c>
      <c r="B345" s="13" t="s">
        <v>31</v>
      </c>
      <c r="C345" s="5" t="s">
        <v>1208</v>
      </c>
      <c r="D345" s="47" t="s">
        <v>1209</v>
      </c>
      <c r="E345" s="47" t="s">
        <v>1210</v>
      </c>
      <c r="F345" s="47" t="s">
        <v>105</v>
      </c>
      <c r="G345" s="47" t="s">
        <v>1191</v>
      </c>
      <c r="H345" s="47" t="s">
        <v>1192</v>
      </c>
      <c r="I345" s="47" t="s">
        <v>1193</v>
      </c>
      <c r="J345" s="47" t="s">
        <v>1192</v>
      </c>
      <c r="K345" s="47" t="s">
        <v>1194</v>
      </c>
      <c r="L345" s="47" t="s">
        <v>1191</v>
      </c>
      <c r="M345" s="47" t="s">
        <v>1195</v>
      </c>
      <c r="N345" s="47" t="s">
        <v>1196</v>
      </c>
      <c r="O345" s="47" t="s">
        <v>1197</v>
      </c>
      <c r="P345" s="47" t="s">
        <v>1198</v>
      </c>
      <c r="Q345" s="6" t="s">
        <v>1211</v>
      </c>
      <c r="R345" s="6" t="s">
        <v>819</v>
      </c>
      <c r="S345" s="7" t="s">
        <v>46</v>
      </c>
      <c r="T345" s="5" t="s">
        <v>46</v>
      </c>
      <c r="U345" s="5" t="s">
        <v>46</v>
      </c>
      <c r="V345" s="5" t="s">
        <v>48</v>
      </c>
      <c r="W345" s="8">
        <v>0</v>
      </c>
      <c r="X345" s="8">
        <v>0</v>
      </c>
      <c r="Y345" s="9">
        <v>81.680000000000007</v>
      </c>
      <c r="Z345" s="5"/>
      <c r="AA345" s="10">
        <f>VLOOKUP(C345,[1]Sheet1!$C$2:$X$1165,20,0)</f>
        <v>53.531999999999996</v>
      </c>
      <c r="AB345" s="1">
        <v>64.791200000000003</v>
      </c>
      <c r="AC345" s="11">
        <v>64.791200000000003</v>
      </c>
      <c r="AD345" s="1">
        <v>4</v>
      </c>
      <c r="AE345" s="12" t="s">
        <v>69</v>
      </c>
    </row>
    <row r="346" spans="1:31" ht="21" x14ac:dyDescent="0.2">
      <c r="A346" s="1">
        <v>345</v>
      </c>
      <c r="B346" s="13" t="s">
        <v>31</v>
      </c>
      <c r="C346" s="5" t="s">
        <v>1212</v>
      </c>
      <c r="D346" s="47" t="s">
        <v>1213</v>
      </c>
      <c r="E346" s="47" t="s">
        <v>1214</v>
      </c>
      <c r="F346" s="47" t="s">
        <v>35</v>
      </c>
      <c r="G346" s="47" t="s">
        <v>1191</v>
      </c>
      <c r="H346" s="47" t="s">
        <v>1192</v>
      </c>
      <c r="I346" s="47" t="s">
        <v>1193</v>
      </c>
      <c r="J346" s="47" t="s">
        <v>1192</v>
      </c>
      <c r="K346" s="47" t="s">
        <v>1194</v>
      </c>
      <c r="L346" s="47" t="s">
        <v>1191</v>
      </c>
      <c r="M346" s="47" t="s">
        <v>1195</v>
      </c>
      <c r="N346" s="47" t="s">
        <v>1196</v>
      </c>
      <c r="O346" s="47" t="s">
        <v>1197</v>
      </c>
      <c r="P346" s="47" t="s">
        <v>1198</v>
      </c>
      <c r="Q346" s="6" t="s">
        <v>1215</v>
      </c>
      <c r="R346" s="6" t="s">
        <v>819</v>
      </c>
      <c r="S346" s="7" t="s">
        <v>46</v>
      </c>
      <c r="T346" s="5" t="s">
        <v>46</v>
      </c>
      <c r="U346" s="5" t="s">
        <v>47</v>
      </c>
      <c r="V346" s="5" t="s">
        <v>48</v>
      </c>
      <c r="W346" s="8">
        <v>0</v>
      </c>
      <c r="X346" s="8">
        <v>0</v>
      </c>
      <c r="Y346" s="9">
        <v>81.08</v>
      </c>
      <c r="Z346" s="5"/>
      <c r="AA346" s="10">
        <f>VLOOKUP(C346,[1]Sheet1!$C$2:$X$1165,20,0)</f>
        <v>53.132000000000005</v>
      </c>
      <c r="AB346" s="1">
        <v>64.311199999999999</v>
      </c>
      <c r="AC346" s="11">
        <v>64.311199999999999</v>
      </c>
      <c r="AD346" s="1">
        <v>5</v>
      </c>
      <c r="AE346" s="12" t="s">
        <v>225</v>
      </c>
    </row>
    <row r="347" spans="1:31" ht="21" x14ac:dyDescent="0.2">
      <c r="A347" s="1">
        <v>346</v>
      </c>
      <c r="B347" s="13" t="s">
        <v>31</v>
      </c>
      <c r="C347" s="5" t="s">
        <v>1216</v>
      </c>
      <c r="D347" s="47" t="s">
        <v>1217</v>
      </c>
      <c r="E347" s="47" t="s">
        <v>1218</v>
      </c>
      <c r="F347" s="47" t="s">
        <v>105</v>
      </c>
      <c r="G347" s="47" t="s">
        <v>1191</v>
      </c>
      <c r="H347" s="47" t="s">
        <v>1192</v>
      </c>
      <c r="I347" s="47" t="s">
        <v>1193</v>
      </c>
      <c r="J347" s="47" t="s">
        <v>1192</v>
      </c>
      <c r="K347" s="47" t="s">
        <v>1194</v>
      </c>
      <c r="L347" s="47" t="s">
        <v>1191</v>
      </c>
      <c r="M347" s="47" t="s">
        <v>1195</v>
      </c>
      <c r="N347" s="47" t="s">
        <v>1196</v>
      </c>
      <c r="O347" s="47" t="s">
        <v>1197</v>
      </c>
      <c r="P347" s="47" t="s">
        <v>1198</v>
      </c>
      <c r="Q347" s="6" t="s">
        <v>1219</v>
      </c>
      <c r="R347" s="6" t="s">
        <v>819</v>
      </c>
      <c r="S347" s="7" t="s">
        <v>46</v>
      </c>
      <c r="T347" s="5" t="s">
        <v>46</v>
      </c>
      <c r="U347" s="5" t="s">
        <v>46</v>
      </c>
      <c r="V347" s="5" t="s">
        <v>48</v>
      </c>
      <c r="W347" s="8">
        <v>0</v>
      </c>
      <c r="X347" s="8">
        <v>0</v>
      </c>
      <c r="Y347" s="9">
        <v>83.08</v>
      </c>
      <c r="Z347" s="5"/>
      <c r="AA347" s="10">
        <f>VLOOKUP(C347,[1]Sheet1!$C$2:$X$1165,20,0)</f>
        <v>51.5</v>
      </c>
      <c r="AB347" s="1">
        <v>64.132000000000005</v>
      </c>
      <c r="AC347" s="11">
        <v>64.132000000000005</v>
      </c>
      <c r="AD347" s="1">
        <v>6</v>
      </c>
      <c r="AE347" s="12" t="s">
        <v>69</v>
      </c>
    </row>
    <row r="348" spans="1:31" ht="21" x14ac:dyDescent="0.2">
      <c r="A348" s="1">
        <v>347</v>
      </c>
      <c r="B348" s="13" t="s">
        <v>31</v>
      </c>
      <c r="C348" s="5" t="s">
        <v>1220</v>
      </c>
      <c r="D348" s="47" t="s">
        <v>1221</v>
      </c>
      <c r="E348" s="47" t="s">
        <v>1222</v>
      </c>
      <c r="F348" s="47" t="s">
        <v>35</v>
      </c>
      <c r="G348" s="47" t="s">
        <v>1191</v>
      </c>
      <c r="H348" s="47" t="s">
        <v>1192</v>
      </c>
      <c r="I348" s="47" t="s">
        <v>1193</v>
      </c>
      <c r="J348" s="47" t="s">
        <v>1192</v>
      </c>
      <c r="K348" s="47" t="s">
        <v>1194</v>
      </c>
      <c r="L348" s="47" t="s">
        <v>1191</v>
      </c>
      <c r="M348" s="47" t="s">
        <v>1195</v>
      </c>
      <c r="N348" s="47" t="s">
        <v>1196</v>
      </c>
      <c r="O348" s="47" t="s">
        <v>1197</v>
      </c>
      <c r="P348" s="47" t="s">
        <v>1198</v>
      </c>
      <c r="Q348" s="6" t="s">
        <v>1223</v>
      </c>
      <c r="R348" s="6" t="s">
        <v>819</v>
      </c>
      <c r="S348" s="7" t="s">
        <v>46</v>
      </c>
      <c r="T348" s="5" t="s">
        <v>46</v>
      </c>
      <c r="U348" s="5" t="s">
        <v>46</v>
      </c>
      <c r="V348" s="5" t="s">
        <v>48</v>
      </c>
      <c r="W348" s="8">
        <v>0</v>
      </c>
      <c r="X348" s="8">
        <v>0</v>
      </c>
      <c r="Y348" s="9">
        <v>79.760000000000005</v>
      </c>
      <c r="Z348" s="5"/>
      <c r="AA348" s="10">
        <f>VLOOKUP(C348,[1]Sheet1!$C$2:$X$1165,20,0)</f>
        <v>53.131999999999998</v>
      </c>
      <c r="AB348" s="1">
        <v>63.783200000000001</v>
      </c>
      <c r="AC348" s="11">
        <v>63.783200000000001</v>
      </c>
      <c r="AD348" s="1">
        <v>7</v>
      </c>
      <c r="AE348" s="12" t="s">
        <v>69</v>
      </c>
    </row>
    <row r="349" spans="1:31" ht="21" x14ac:dyDescent="0.2">
      <c r="A349" s="1">
        <v>348</v>
      </c>
      <c r="B349" s="13" t="s">
        <v>31</v>
      </c>
      <c r="C349" s="5" t="s">
        <v>1224</v>
      </c>
      <c r="D349" s="47" t="s">
        <v>1225</v>
      </c>
      <c r="E349" s="47" t="s">
        <v>1226</v>
      </c>
      <c r="F349" s="47" t="s">
        <v>35</v>
      </c>
      <c r="G349" s="47" t="s">
        <v>1191</v>
      </c>
      <c r="H349" s="47" t="s">
        <v>1192</v>
      </c>
      <c r="I349" s="47" t="s">
        <v>1193</v>
      </c>
      <c r="J349" s="47" t="s">
        <v>1192</v>
      </c>
      <c r="K349" s="47" t="s">
        <v>1194</v>
      </c>
      <c r="L349" s="47" t="s">
        <v>1191</v>
      </c>
      <c r="M349" s="47" t="s">
        <v>1195</v>
      </c>
      <c r="N349" s="47" t="s">
        <v>1196</v>
      </c>
      <c r="O349" s="47" t="s">
        <v>1197</v>
      </c>
      <c r="P349" s="47" t="s">
        <v>1198</v>
      </c>
      <c r="Q349" s="6" t="s">
        <v>1227</v>
      </c>
      <c r="R349" s="6" t="s">
        <v>819</v>
      </c>
      <c r="S349" s="7" t="s">
        <v>46</v>
      </c>
      <c r="T349" s="5" t="s">
        <v>46</v>
      </c>
      <c r="U349" s="5" t="s">
        <v>46</v>
      </c>
      <c r="V349" s="5" t="s">
        <v>48</v>
      </c>
      <c r="W349" s="8">
        <v>0</v>
      </c>
      <c r="X349" s="8">
        <v>0</v>
      </c>
      <c r="Y349" s="9">
        <v>82.36</v>
      </c>
      <c r="Z349" s="5"/>
      <c r="AA349" s="10">
        <f>VLOOKUP(C349,[1]Sheet1!$C$2:$X$1165,20,0)</f>
        <v>47.968000000000004</v>
      </c>
      <c r="AB349" s="1">
        <v>61.724800000000002</v>
      </c>
      <c r="AC349" s="11">
        <v>61.724800000000002</v>
      </c>
      <c r="AD349" s="1">
        <v>8</v>
      </c>
      <c r="AE349" s="12"/>
    </row>
    <row r="350" spans="1:31" ht="21" x14ac:dyDescent="0.2">
      <c r="A350" s="1">
        <v>349</v>
      </c>
      <c r="B350" s="13" t="s">
        <v>31</v>
      </c>
      <c r="C350" s="5" t="s">
        <v>1228</v>
      </c>
      <c r="D350" s="47" t="s">
        <v>1229</v>
      </c>
      <c r="E350" s="47" t="s">
        <v>1230</v>
      </c>
      <c r="F350" s="47" t="s">
        <v>35</v>
      </c>
      <c r="G350" s="47" t="s">
        <v>1191</v>
      </c>
      <c r="H350" s="47" t="s">
        <v>1192</v>
      </c>
      <c r="I350" s="47" t="s">
        <v>1193</v>
      </c>
      <c r="J350" s="47" t="s">
        <v>1231</v>
      </c>
      <c r="K350" s="47" t="s">
        <v>1232</v>
      </c>
      <c r="L350" s="47" t="s">
        <v>1191</v>
      </c>
      <c r="M350" s="47" t="s">
        <v>1195</v>
      </c>
      <c r="N350" s="47" t="s">
        <v>1196</v>
      </c>
      <c r="O350" s="47" t="s">
        <v>1197</v>
      </c>
      <c r="P350" s="47" t="s">
        <v>1198</v>
      </c>
      <c r="Q350" s="6">
        <v>83.65</v>
      </c>
      <c r="R350" s="6" t="s">
        <v>819</v>
      </c>
      <c r="S350" s="7" t="s">
        <v>46</v>
      </c>
      <c r="T350" s="5" t="s">
        <v>46</v>
      </c>
      <c r="U350" s="5" t="s">
        <v>47</v>
      </c>
      <c r="V350" s="5" t="s">
        <v>48</v>
      </c>
      <c r="W350" s="8">
        <v>0</v>
      </c>
      <c r="X350" s="8">
        <v>0</v>
      </c>
      <c r="Y350" s="9">
        <v>83.65</v>
      </c>
      <c r="Z350" s="5"/>
      <c r="AA350" s="10">
        <f>VLOOKUP(C350,[1]Sheet1!$C$2:$X$1165,20,0)</f>
        <v>46.668000000000006</v>
      </c>
      <c r="AB350" s="1">
        <v>61.460800000000006</v>
      </c>
      <c r="AC350" s="11">
        <v>61.460800000000006</v>
      </c>
      <c r="AD350" s="1">
        <v>9</v>
      </c>
      <c r="AE350" s="12"/>
    </row>
    <row r="351" spans="1:31" ht="21" x14ac:dyDescent="0.2">
      <c r="A351" s="1">
        <v>350</v>
      </c>
      <c r="B351" s="13" t="s">
        <v>31</v>
      </c>
      <c r="C351" s="5" t="s">
        <v>1233</v>
      </c>
      <c r="D351" s="47" t="s">
        <v>1234</v>
      </c>
      <c r="E351" s="47" t="s">
        <v>1235</v>
      </c>
      <c r="F351" s="47" t="s">
        <v>35</v>
      </c>
      <c r="G351" s="47" t="s">
        <v>1191</v>
      </c>
      <c r="H351" s="47" t="s">
        <v>1192</v>
      </c>
      <c r="I351" s="47" t="s">
        <v>1193</v>
      </c>
      <c r="J351" s="47" t="s">
        <v>1231</v>
      </c>
      <c r="K351" s="47" t="s">
        <v>1232</v>
      </c>
      <c r="L351" s="47" t="s">
        <v>1191</v>
      </c>
      <c r="M351" s="47" t="s">
        <v>1195</v>
      </c>
      <c r="N351" s="47" t="s">
        <v>1196</v>
      </c>
      <c r="O351" s="47" t="s">
        <v>1197</v>
      </c>
      <c r="P351" s="47" t="s">
        <v>1198</v>
      </c>
      <c r="Q351" s="6">
        <v>83.18</v>
      </c>
      <c r="R351" s="6" t="s">
        <v>819</v>
      </c>
      <c r="S351" s="7" t="s">
        <v>46</v>
      </c>
      <c r="T351" s="5" t="s">
        <v>46</v>
      </c>
      <c r="U351" s="5" t="s">
        <v>46</v>
      </c>
      <c r="V351" s="5" t="s">
        <v>48</v>
      </c>
      <c r="W351" s="8">
        <v>0</v>
      </c>
      <c r="X351" s="8">
        <v>0</v>
      </c>
      <c r="Y351" s="9">
        <v>83.18</v>
      </c>
      <c r="Z351" s="5"/>
      <c r="AA351" s="10">
        <f>VLOOKUP(C351,[1]Sheet1!$C$2:$X$1165,20,0)</f>
        <v>0</v>
      </c>
      <c r="AB351" s="1">
        <v>33.272000000000006</v>
      </c>
      <c r="AC351" s="11">
        <v>33.272000000000006</v>
      </c>
      <c r="AD351" s="1">
        <v>10</v>
      </c>
      <c r="AE351" s="12"/>
    </row>
    <row r="352" spans="1:31" ht="21" x14ac:dyDescent="0.2">
      <c r="A352" s="1">
        <v>351</v>
      </c>
      <c r="B352" s="13" t="s">
        <v>31</v>
      </c>
      <c r="C352" s="5" t="s">
        <v>1236</v>
      </c>
      <c r="D352" s="47" t="s">
        <v>1237</v>
      </c>
      <c r="E352" s="47" t="s">
        <v>1238</v>
      </c>
      <c r="F352" s="47" t="s">
        <v>35</v>
      </c>
      <c r="G352" s="47" t="s">
        <v>1191</v>
      </c>
      <c r="H352" s="47" t="s">
        <v>1192</v>
      </c>
      <c r="I352" s="47" t="s">
        <v>1193</v>
      </c>
      <c r="J352" s="47" t="s">
        <v>1192</v>
      </c>
      <c r="K352" s="47" t="s">
        <v>1194</v>
      </c>
      <c r="L352" s="47" t="s">
        <v>1191</v>
      </c>
      <c r="M352" s="47" t="s">
        <v>1195</v>
      </c>
      <c r="N352" s="47" t="s">
        <v>1196</v>
      </c>
      <c r="O352" s="47" t="s">
        <v>1197</v>
      </c>
      <c r="P352" s="47" t="s">
        <v>1198</v>
      </c>
      <c r="Q352" s="6" t="s">
        <v>1239</v>
      </c>
      <c r="R352" s="6" t="s">
        <v>819</v>
      </c>
      <c r="S352" s="7" t="s">
        <v>46</v>
      </c>
      <c r="T352" s="5" t="s">
        <v>46</v>
      </c>
      <c r="U352" s="5" t="s">
        <v>46</v>
      </c>
      <c r="V352" s="5" t="s">
        <v>48</v>
      </c>
      <c r="W352" s="8">
        <v>0</v>
      </c>
      <c r="X352" s="8">
        <v>0</v>
      </c>
      <c r="Y352" s="9">
        <v>79.64</v>
      </c>
      <c r="Z352" s="5"/>
      <c r="AA352" s="10">
        <f>VLOOKUP(C352,[1]Sheet1!$C$2:$X$1165,20,0)</f>
        <v>0</v>
      </c>
      <c r="AB352" s="1">
        <v>31.856000000000002</v>
      </c>
      <c r="AC352" s="11">
        <v>31.856000000000002</v>
      </c>
      <c r="AD352" s="1">
        <v>11</v>
      </c>
      <c r="AE352" s="12"/>
    </row>
    <row r="353" spans="1:31" ht="21" x14ac:dyDescent="0.2">
      <c r="A353" s="1">
        <v>352</v>
      </c>
      <c r="B353" s="13" t="s">
        <v>31</v>
      </c>
      <c r="C353" s="5" t="s">
        <v>1240</v>
      </c>
      <c r="D353" s="47" t="s">
        <v>1241</v>
      </c>
      <c r="E353" s="47" t="s">
        <v>1242</v>
      </c>
      <c r="F353" s="47" t="s">
        <v>35</v>
      </c>
      <c r="G353" s="47" t="s">
        <v>1191</v>
      </c>
      <c r="H353" s="47" t="s">
        <v>1243</v>
      </c>
      <c r="I353" s="47" t="s">
        <v>1244</v>
      </c>
      <c r="J353" s="47" t="s">
        <v>1243</v>
      </c>
      <c r="K353" s="47" t="s">
        <v>1245</v>
      </c>
      <c r="L353" s="47" t="s">
        <v>1191</v>
      </c>
      <c r="M353" s="47" t="s">
        <v>1246</v>
      </c>
      <c r="N353" s="47" t="s">
        <v>1247</v>
      </c>
      <c r="O353" s="47" t="s">
        <v>1248</v>
      </c>
      <c r="P353" s="47" t="s">
        <v>1249</v>
      </c>
      <c r="Q353" s="6" t="s">
        <v>1250</v>
      </c>
      <c r="R353" s="6" t="s">
        <v>819</v>
      </c>
      <c r="S353" s="7" t="s">
        <v>46</v>
      </c>
      <c r="T353" s="5" t="s">
        <v>46</v>
      </c>
      <c r="U353" s="5" t="s">
        <v>46</v>
      </c>
      <c r="V353" s="5" t="s">
        <v>141</v>
      </c>
      <c r="W353" s="8">
        <v>3</v>
      </c>
      <c r="X353" s="8">
        <v>0</v>
      </c>
      <c r="Y353" s="9">
        <v>86.55</v>
      </c>
      <c r="Z353" s="5"/>
      <c r="AA353" s="10">
        <f>VLOOKUP(C353,[1]Sheet1!$C$2:$X$1165,20,0)</f>
        <v>58.58</v>
      </c>
      <c r="AB353" s="1">
        <v>69.768000000000001</v>
      </c>
      <c r="AC353" s="11">
        <v>72.768000000000001</v>
      </c>
      <c r="AD353" s="1">
        <v>1</v>
      </c>
      <c r="AE353" s="12" t="s">
        <v>69</v>
      </c>
    </row>
    <row r="354" spans="1:31" ht="21" x14ac:dyDescent="0.2">
      <c r="A354" s="1">
        <v>353</v>
      </c>
      <c r="B354" s="13" t="s">
        <v>31</v>
      </c>
      <c r="C354" s="5" t="s">
        <v>1251</v>
      </c>
      <c r="D354" s="47" t="s">
        <v>1252</v>
      </c>
      <c r="E354" s="47" t="s">
        <v>1253</v>
      </c>
      <c r="F354" s="47" t="s">
        <v>35</v>
      </c>
      <c r="G354" s="47" t="s">
        <v>1191</v>
      </c>
      <c r="H354" s="47" t="s">
        <v>1243</v>
      </c>
      <c r="I354" s="47" t="s">
        <v>1244</v>
      </c>
      <c r="J354" s="47" t="s">
        <v>1243</v>
      </c>
      <c r="K354" s="47" t="s">
        <v>1245</v>
      </c>
      <c r="L354" s="47" t="s">
        <v>1191</v>
      </c>
      <c r="M354" s="47" t="s">
        <v>1246</v>
      </c>
      <c r="N354" s="47" t="s">
        <v>1247</v>
      </c>
      <c r="O354" s="47" t="s">
        <v>1248</v>
      </c>
      <c r="P354" s="47" t="s">
        <v>1249</v>
      </c>
      <c r="Q354" s="6">
        <v>82.29</v>
      </c>
      <c r="R354" s="6" t="s">
        <v>819</v>
      </c>
      <c r="S354" s="7" t="s">
        <v>46</v>
      </c>
      <c r="T354" s="5" t="s">
        <v>46</v>
      </c>
      <c r="U354" s="5" t="s">
        <v>46</v>
      </c>
      <c r="V354" s="5" t="s">
        <v>48</v>
      </c>
      <c r="W354" s="8">
        <v>0</v>
      </c>
      <c r="X354" s="8">
        <v>0</v>
      </c>
      <c r="Y354" s="9">
        <v>82.29</v>
      </c>
      <c r="Z354" s="5"/>
      <c r="AA354" s="10">
        <f>VLOOKUP(C354,[1]Sheet1!$C$2:$X$1165,20,0)</f>
        <v>60.311999999999998</v>
      </c>
      <c r="AB354" s="1">
        <v>69.103200000000001</v>
      </c>
      <c r="AC354" s="11">
        <v>69.103200000000001</v>
      </c>
      <c r="AD354" s="1">
        <v>2</v>
      </c>
      <c r="AE354" s="12" t="s">
        <v>69</v>
      </c>
    </row>
    <row r="355" spans="1:31" ht="21" x14ac:dyDescent="0.2">
      <c r="A355" s="1">
        <v>354</v>
      </c>
      <c r="B355" s="13" t="s">
        <v>31</v>
      </c>
      <c r="C355" s="5" t="s">
        <v>1254</v>
      </c>
      <c r="D355" s="47" t="s">
        <v>1255</v>
      </c>
      <c r="E355" s="47" t="s">
        <v>1256</v>
      </c>
      <c r="F355" s="47" t="s">
        <v>105</v>
      </c>
      <c r="G355" s="47" t="s">
        <v>1191</v>
      </c>
      <c r="H355" s="47" t="s">
        <v>1243</v>
      </c>
      <c r="I355" s="47" t="s">
        <v>1244</v>
      </c>
      <c r="J355" s="47" t="s">
        <v>1243</v>
      </c>
      <c r="K355" s="47" t="s">
        <v>1245</v>
      </c>
      <c r="L355" s="47" t="s">
        <v>1191</v>
      </c>
      <c r="M355" s="47" t="s">
        <v>1246</v>
      </c>
      <c r="N355" s="47" t="s">
        <v>1247</v>
      </c>
      <c r="O355" s="47" t="s">
        <v>1248</v>
      </c>
      <c r="P355" s="47" t="s">
        <v>1249</v>
      </c>
      <c r="Q355" s="6">
        <v>83.35</v>
      </c>
      <c r="R355" s="6" t="s">
        <v>819</v>
      </c>
      <c r="S355" s="7" t="s">
        <v>46</v>
      </c>
      <c r="T355" s="5" t="s">
        <v>46</v>
      </c>
      <c r="U355" s="5" t="s">
        <v>46</v>
      </c>
      <c r="V355" s="5" t="s">
        <v>141</v>
      </c>
      <c r="W355" s="8">
        <v>3</v>
      </c>
      <c r="X355" s="8">
        <v>0</v>
      </c>
      <c r="Y355" s="9">
        <v>83.35</v>
      </c>
      <c r="Z355" s="5"/>
      <c r="AA355" s="10">
        <f>VLOOKUP(C355,[1]Sheet1!$C$2:$X$1165,20,0)</f>
        <v>53.580000000000005</v>
      </c>
      <c r="AB355" s="1">
        <v>65.488</v>
      </c>
      <c r="AC355" s="11">
        <v>68.488</v>
      </c>
      <c r="AD355" s="1">
        <v>3</v>
      </c>
      <c r="AE355" s="12" t="s">
        <v>69</v>
      </c>
    </row>
    <row r="356" spans="1:31" ht="21" x14ac:dyDescent="0.2">
      <c r="A356" s="1">
        <v>355</v>
      </c>
      <c r="B356" s="13" t="s">
        <v>31</v>
      </c>
      <c r="C356" s="5" t="s">
        <v>1257</v>
      </c>
      <c r="D356" s="47" t="s">
        <v>1258</v>
      </c>
      <c r="E356" s="47" t="s">
        <v>1259</v>
      </c>
      <c r="F356" s="47" t="s">
        <v>35</v>
      </c>
      <c r="G356" s="47" t="s">
        <v>1191</v>
      </c>
      <c r="H356" s="47" t="s">
        <v>1243</v>
      </c>
      <c r="I356" s="47" t="s">
        <v>1244</v>
      </c>
      <c r="J356" s="47" t="s">
        <v>1243</v>
      </c>
      <c r="K356" s="47" t="s">
        <v>1245</v>
      </c>
      <c r="L356" s="47" t="s">
        <v>1191</v>
      </c>
      <c r="M356" s="47" t="s">
        <v>1246</v>
      </c>
      <c r="N356" s="47" t="s">
        <v>1247</v>
      </c>
      <c r="O356" s="47" t="s">
        <v>1248</v>
      </c>
      <c r="P356" s="47" t="s">
        <v>1249</v>
      </c>
      <c r="Q356" s="6">
        <v>80.38</v>
      </c>
      <c r="R356" s="6" t="s">
        <v>819</v>
      </c>
      <c r="S356" s="7" t="s">
        <v>46</v>
      </c>
      <c r="T356" s="5" t="s">
        <v>46</v>
      </c>
      <c r="U356" s="5" t="s">
        <v>46</v>
      </c>
      <c r="V356" s="5" t="s">
        <v>48</v>
      </c>
      <c r="W356" s="8">
        <v>0</v>
      </c>
      <c r="X356" s="8">
        <v>0</v>
      </c>
      <c r="Y356" s="9">
        <v>80.38</v>
      </c>
      <c r="Z356" s="5"/>
      <c r="AA356" s="10">
        <f>VLOOKUP(C356,[1]Sheet1!$C$2:$X$1165,20,0)</f>
        <v>57.372</v>
      </c>
      <c r="AB356" s="1">
        <v>66.575199999999995</v>
      </c>
      <c r="AC356" s="11">
        <v>66.575199999999995</v>
      </c>
      <c r="AD356" s="1">
        <v>4</v>
      </c>
      <c r="AE356" s="12" t="s">
        <v>69</v>
      </c>
    </row>
    <row r="357" spans="1:31" ht="21" x14ac:dyDescent="0.2">
      <c r="A357" s="1">
        <v>356</v>
      </c>
      <c r="B357" s="13" t="s">
        <v>31</v>
      </c>
      <c r="C357" s="5" t="s">
        <v>1260</v>
      </c>
      <c r="D357" s="47" t="s">
        <v>1261</v>
      </c>
      <c r="E357" s="47" t="s">
        <v>1262</v>
      </c>
      <c r="F357" s="47" t="s">
        <v>105</v>
      </c>
      <c r="G357" s="47" t="s">
        <v>1191</v>
      </c>
      <c r="H357" s="47" t="s">
        <v>1243</v>
      </c>
      <c r="I357" s="47" t="s">
        <v>1244</v>
      </c>
      <c r="J357" s="47" t="s">
        <v>1243</v>
      </c>
      <c r="K357" s="47" t="s">
        <v>1245</v>
      </c>
      <c r="L357" s="47" t="s">
        <v>1191</v>
      </c>
      <c r="M357" s="47" t="s">
        <v>1246</v>
      </c>
      <c r="N357" s="47" t="s">
        <v>1247</v>
      </c>
      <c r="O357" s="47" t="s">
        <v>1248</v>
      </c>
      <c r="P357" s="47" t="s">
        <v>1249</v>
      </c>
      <c r="Q357" s="6">
        <v>83.15</v>
      </c>
      <c r="R357" s="6" t="s">
        <v>819</v>
      </c>
      <c r="S357" s="7" t="s">
        <v>46</v>
      </c>
      <c r="T357" s="5" t="s">
        <v>46</v>
      </c>
      <c r="U357" s="5" t="s">
        <v>46</v>
      </c>
      <c r="V357" s="5" t="s">
        <v>229</v>
      </c>
      <c r="W357" s="8">
        <v>0</v>
      </c>
      <c r="X357" s="8">
        <v>3</v>
      </c>
      <c r="Y357" s="9">
        <v>86.15</v>
      </c>
      <c r="Z357" s="5"/>
      <c r="AA357" s="10">
        <f>VLOOKUP(C357,[1]Sheet1!$C$2:$X$1165,20,0)</f>
        <v>51.472000000000008</v>
      </c>
      <c r="AB357" s="1">
        <v>65.343199999999996</v>
      </c>
      <c r="AC357" s="11">
        <v>65.343199999999996</v>
      </c>
      <c r="AD357" s="1">
        <v>5</v>
      </c>
      <c r="AE357" s="12" t="s">
        <v>69</v>
      </c>
    </row>
    <row r="358" spans="1:31" ht="21" x14ac:dyDescent="0.2">
      <c r="A358" s="1">
        <v>357</v>
      </c>
      <c r="B358" s="13" t="s">
        <v>31</v>
      </c>
      <c r="C358" s="5" t="s">
        <v>1263</v>
      </c>
      <c r="D358" s="47" t="s">
        <v>1264</v>
      </c>
      <c r="E358" s="47" t="s">
        <v>1265</v>
      </c>
      <c r="F358" s="47" t="s">
        <v>105</v>
      </c>
      <c r="G358" s="47" t="s">
        <v>1191</v>
      </c>
      <c r="H358" s="47" t="s">
        <v>1243</v>
      </c>
      <c r="I358" s="47" t="s">
        <v>1244</v>
      </c>
      <c r="J358" s="47" t="s">
        <v>1243</v>
      </c>
      <c r="K358" s="47" t="s">
        <v>1245</v>
      </c>
      <c r="L358" s="47" t="s">
        <v>1191</v>
      </c>
      <c r="M358" s="47" t="s">
        <v>1246</v>
      </c>
      <c r="N358" s="47" t="s">
        <v>1247</v>
      </c>
      <c r="O358" s="47" t="s">
        <v>1248</v>
      </c>
      <c r="P358" s="47" t="s">
        <v>1249</v>
      </c>
      <c r="Q358" s="6">
        <v>81.56</v>
      </c>
      <c r="R358" s="6" t="s">
        <v>819</v>
      </c>
      <c r="S358" s="7" t="s">
        <v>46</v>
      </c>
      <c r="T358" s="5" t="s">
        <v>46</v>
      </c>
      <c r="U358" s="5" t="s">
        <v>46</v>
      </c>
      <c r="V358" s="5" t="s">
        <v>48</v>
      </c>
      <c r="W358" s="8">
        <v>0</v>
      </c>
      <c r="X358" s="8">
        <v>0</v>
      </c>
      <c r="Y358" s="9">
        <v>81.56</v>
      </c>
      <c r="Z358" s="5"/>
      <c r="AA358" s="10">
        <f>VLOOKUP(C358,[1]Sheet1!$C$2:$X$1165,20,0)</f>
        <v>52.991999999999997</v>
      </c>
      <c r="AB358" s="1">
        <v>64.419200000000004</v>
      </c>
      <c r="AC358" s="11">
        <v>64.419200000000004</v>
      </c>
      <c r="AD358" s="1">
        <v>6</v>
      </c>
      <c r="AE358" s="12" t="s">
        <v>69</v>
      </c>
    </row>
    <row r="359" spans="1:31" ht="21" x14ac:dyDescent="0.2">
      <c r="A359" s="1">
        <v>358</v>
      </c>
      <c r="B359" s="13" t="s">
        <v>31</v>
      </c>
      <c r="C359" s="5" t="s">
        <v>1266</v>
      </c>
      <c r="D359" s="47" t="s">
        <v>1267</v>
      </c>
      <c r="E359" s="47" t="s">
        <v>1268</v>
      </c>
      <c r="F359" s="47" t="s">
        <v>105</v>
      </c>
      <c r="G359" s="47" t="s">
        <v>1191</v>
      </c>
      <c r="H359" s="47" t="s">
        <v>1243</v>
      </c>
      <c r="I359" s="47" t="s">
        <v>1244</v>
      </c>
      <c r="J359" s="47" t="s">
        <v>1243</v>
      </c>
      <c r="K359" s="47" t="s">
        <v>1245</v>
      </c>
      <c r="L359" s="47" t="s">
        <v>1191</v>
      </c>
      <c r="M359" s="47" t="s">
        <v>1246</v>
      </c>
      <c r="N359" s="47" t="s">
        <v>1247</v>
      </c>
      <c r="O359" s="47" t="s">
        <v>1248</v>
      </c>
      <c r="P359" s="47" t="s">
        <v>1249</v>
      </c>
      <c r="Q359" s="6">
        <v>76.239999999999995</v>
      </c>
      <c r="R359" s="6" t="s">
        <v>819</v>
      </c>
      <c r="S359" s="7" t="s">
        <v>46</v>
      </c>
      <c r="T359" s="5" t="s">
        <v>46</v>
      </c>
      <c r="U359" s="5" t="s">
        <v>46</v>
      </c>
      <c r="V359" s="5" t="s">
        <v>48</v>
      </c>
      <c r="W359" s="8">
        <v>0</v>
      </c>
      <c r="X359" s="8">
        <v>0</v>
      </c>
      <c r="Y359" s="9">
        <v>76.239999999999995</v>
      </c>
      <c r="Z359" s="5"/>
      <c r="AA359" s="10">
        <f>VLOOKUP(C359,[1]Sheet1!$C$2:$X$1165,20,0)</f>
        <v>52.108000000000004</v>
      </c>
      <c r="AB359" s="1">
        <v>61.760800000000003</v>
      </c>
      <c r="AC359" s="11">
        <v>61.760800000000003</v>
      </c>
      <c r="AD359" s="1">
        <v>7</v>
      </c>
      <c r="AE359" s="12" t="s">
        <v>69</v>
      </c>
    </row>
    <row r="360" spans="1:31" ht="21" x14ac:dyDescent="0.2">
      <c r="A360" s="1">
        <v>359</v>
      </c>
      <c r="B360" s="13" t="s">
        <v>31</v>
      </c>
      <c r="C360" s="5" t="s">
        <v>1269</v>
      </c>
      <c r="D360" s="47" t="s">
        <v>1270</v>
      </c>
      <c r="E360" s="47" t="s">
        <v>1271</v>
      </c>
      <c r="F360" s="47" t="s">
        <v>35</v>
      </c>
      <c r="G360" s="47" t="s">
        <v>1191</v>
      </c>
      <c r="H360" s="47" t="s">
        <v>1243</v>
      </c>
      <c r="I360" s="47" t="s">
        <v>1244</v>
      </c>
      <c r="J360" s="47" t="s">
        <v>1243</v>
      </c>
      <c r="K360" s="47" t="s">
        <v>1245</v>
      </c>
      <c r="L360" s="47" t="s">
        <v>1191</v>
      </c>
      <c r="M360" s="47" t="s">
        <v>1246</v>
      </c>
      <c r="N360" s="47" t="s">
        <v>1247</v>
      </c>
      <c r="O360" s="47" t="s">
        <v>1248</v>
      </c>
      <c r="P360" s="47" t="s">
        <v>1249</v>
      </c>
      <c r="Q360" s="6">
        <v>75.489999999999995</v>
      </c>
      <c r="R360" s="6" t="s">
        <v>819</v>
      </c>
      <c r="S360" s="7" t="s">
        <v>46</v>
      </c>
      <c r="T360" s="5" t="s">
        <v>46</v>
      </c>
      <c r="U360" s="5" t="s">
        <v>46</v>
      </c>
      <c r="V360" s="5" t="s">
        <v>48</v>
      </c>
      <c r="W360" s="8">
        <v>0</v>
      </c>
      <c r="X360" s="8">
        <v>0</v>
      </c>
      <c r="Y360" s="9">
        <v>75.489999999999995</v>
      </c>
      <c r="Z360" s="5"/>
      <c r="AA360" s="10">
        <f>VLOOKUP(C360,[1]Sheet1!$C$2:$X$1165,20,0)</f>
        <v>52.212000000000003</v>
      </c>
      <c r="AB360" s="1">
        <v>61.523200000000003</v>
      </c>
      <c r="AC360" s="11">
        <v>61.523200000000003</v>
      </c>
      <c r="AD360" s="1">
        <v>8</v>
      </c>
      <c r="AE360" s="12"/>
    </row>
    <row r="361" spans="1:31" ht="21" x14ac:dyDescent="0.2">
      <c r="A361" s="1">
        <v>360</v>
      </c>
      <c r="B361" s="13" t="s">
        <v>31</v>
      </c>
      <c r="C361" s="5" t="s">
        <v>1272</v>
      </c>
      <c r="D361" s="47" t="s">
        <v>1273</v>
      </c>
      <c r="E361" s="47" t="s">
        <v>1274</v>
      </c>
      <c r="F361" s="47" t="s">
        <v>105</v>
      </c>
      <c r="G361" s="47" t="s">
        <v>1191</v>
      </c>
      <c r="H361" s="47" t="s">
        <v>1243</v>
      </c>
      <c r="I361" s="47" t="s">
        <v>1244</v>
      </c>
      <c r="J361" s="47" t="s">
        <v>1243</v>
      </c>
      <c r="K361" s="47" t="s">
        <v>1245</v>
      </c>
      <c r="L361" s="47" t="s">
        <v>1191</v>
      </c>
      <c r="M361" s="47" t="s">
        <v>1246</v>
      </c>
      <c r="N361" s="47" t="s">
        <v>1247</v>
      </c>
      <c r="O361" s="47" t="s">
        <v>1248</v>
      </c>
      <c r="P361" s="47" t="s">
        <v>1249</v>
      </c>
      <c r="Q361" s="6">
        <v>76.86</v>
      </c>
      <c r="R361" s="6" t="s">
        <v>819</v>
      </c>
      <c r="S361" s="7" t="s">
        <v>46</v>
      </c>
      <c r="T361" s="5" t="s">
        <v>46</v>
      </c>
      <c r="U361" s="5" t="s">
        <v>46</v>
      </c>
      <c r="V361" s="5" t="s">
        <v>229</v>
      </c>
      <c r="W361" s="8">
        <v>0</v>
      </c>
      <c r="X361" s="8">
        <v>3</v>
      </c>
      <c r="Y361" s="9">
        <v>79.86</v>
      </c>
      <c r="Z361" s="5"/>
      <c r="AA361" s="10">
        <f>VLOOKUP(C361,[1]Sheet1!$C$2:$X$1165,20,0)</f>
        <v>44.531999999999996</v>
      </c>
      <c r="AB361" s="1">
        <v>58.663200000000003</v>
      </c>
      <c r="AC361" s="11">
        <v>58.663200000000003</v>
      </c>
      <c r="AD361" s="1">
        <v>9</v>
      </c>
      <c r="AE361" s="12"/>
    </row>
    <row r="362" spans="1:31" ht="21" x14ac:dyDescent="0.2">
      <c r="A362" s="1">
        <v>361</v>
      </c>
      <c r="B362" s="13" t="s">
        <v>31</v>
      </c>
      <c r="C362" s="5" t="s">
        <v>1275</v>
      </c>
      <c r="D362" s="47" t="s">
        <v>1276</v>
      </c>
      <c r="E362" s="47" t="s">
        <v>1277</v>
      </c>
      <c r="F362" s="47" t="s">
        <v>35</v>
      </c>
      <c r="G362" s="47" t="s">
        <v>1191</v>
      </c>
      <c r="H362" s="47" t="s">
        <v>1243</v>
      </c>
      <c r="I362" s="47" t="s">
        <v>1244</v>
      </c>
      <c r="J362" s="47" t="s">
        <v>1243</v>
      </c>
      <c r="K362" s="47" t="s">
        <v>1245</v>
      </c>
      <c r="L362" s="47" t="s">
        <v>1191</v>
      </c>
      <c r="M362" s="47" t="s">
        <v>1246</v>
      </c>
      <c r="N362" s="47" t="s">
        <v>1247</v>
      </c>
      <c r="O362" s="47" t="s">
        <v>1248</v>
      </c>
      <c r="P362" s="47" t="s">
        <v>1249</v>
      </c>
      <c r="Q362" s="6">
        <v>84.05</v>
      </c>
      <c r="R362" s="6" t="s">
        <v>819</v>
      </c>
      <c r="S362" s="7" t="s">
        <v>46</v>
      </c>
      <c r="T362" s="5" t="s">
        <v>46</v>
      </c>
      <c r="U362" s="5" t="s">
        <v>46</v>
      </c>
      <c r="V362" s="5" t="s">
        <v>229</v>
      </c>
      <c r="W362" s="8">
        <v>0</v>
      </c>
      <c r="X362" s="8">
        <v>3</v>
      </c>
      <c r="Y362" s="9">
        <v>87.05</v>
      </c>
      <c r="Z362" s="5"/>
      <c r="AA362" s="10">
        <f>VLOOKUP(C362,[1]Sheet1!$C$2:$X$1165,20,0)</f>
        <v>34.688000000000002</v>
      </c>
      <c r="AB362" s="1">
        <v>55.632800000000003</v>
      </c>
      <c r="AC362" s="11">
        <v>55.632800000000003</v>
      </c>
      <c r="AD362" s="1">
        <v>10</v>
      </c>
      <c r="AE362" s="12"/>
    </row>
    <row r="363" spans="1:31" ht="21" x14ac:dyDescent="0.2">
      <c r="A363" s="1">
        <v>362</v>
      </c>
      <c r="B363" s="13" t="s">
        <v>31</v>
      </c>
      <c r="C363" s="5" t="s">
        <v>1278</v>
      </c>
      <c r="D363" s="47" t="s">
        <v>1279</v>
      </c>
      <c r="E363" s="47" t="s">
        <v>1280</v>
      </c>
      <c r="F363" s="47" t="s">
        <v>35</v>
      </c>
      <c r="G363" s="47" t="s">
        <v>1191</v>
      </c>
      <c r="H363" s="47" t="s">
        <v>1243</v>
      </c>
      <c r="I363" s="47" t="s">
        <v>1244</v>
      </c>
      <c r="J363" s="47" t="s">
        <v>1243</v>
      </c>
      <c r="K363" s="47" t="s">
        <v>1245</v>
      </c>
      <c r="L363" s="47" t="s">
        <v>1191</v>
      </c>
      <c r="M363" s="47" t="s">
        <v>1246</v>
      </c>
      <c r="N363" s="47" t="s">
        <v>1247</v>
      </c>
      <c r="O363" s="47" t="s">
        <v>1248</v>
      </c>
      <c r="P363" s="47" t="s">
        <v>1249</v>
      </c>
      <c r="Q363" s="6">
        <v>84.62</v>
      </c>
      <c r="R363" s="6" t="s">
        <v>819</v>
      </c>
      <c r="S363" s="7" t="s">
        <v>46</v>
      </c>
      <c r="T363" s="5" t="s">
        <v>46</v>
      </c>
      <c r="U363" s="5" t="s">
        <v>46</v>
      </c>
      <c r="V363" s="5" t="s">
        <v>229</v>
      </c>
      <c r="W363" s="8">
        <v>0</v>
      </c>
      <c r="X363" s="8">
        <v>3</v>
      </c>
      <c r="Y363" s="9">
        <v>87.62</v>
      </c>
      <c r="Z363" s="5"/>
      <c r="AA363" s="10">
        <f>VLOOKUP(C363,[1]Sheet1!$C$2:$X$1165,20,0)</f>
        <v>24</v>
      </c>
      <c r="AB363" s="1">
        <v>49.448</v>
      </c>
      <c r="AC363" s="11">
        <v>49.448</v>
      </c>
      <c r="AD363" s="1">
        <v>11</v>
      </c>
      <c r="AE363" s="12"/>
    </row>
    <row r="364" spans="1:31" ht="21" x14ac:dyDescent="0.2">
      <c r="A364" s="1">
        <v>363</v>
      </c>
      <c r="B364" s="13" t="s">
        <v>31</v>
      </c>
      <c r="C364" s="5" t="s">
        <v>1281</v>
      </c>
      <c r="D364" s="47" t="s">
        <v>1282</v>
      </c>
      <c r="E364" s="47" t="s">
        <v>1283</v>
      </c>
      <c r="F364" s="47" t="s">
        <v>35</v>
      </c>
      <c r="G364" s="47" t="s">
        <v>1191</v>
      </c>
      <c r="H364" s="47" t="s">
        <v>1243</v>
      </c>
      <c r="I364" s="47" t="s">
        <v>1244</v>
      </c>
      <c r="J364" s="47" t="s">
        <v>1243</v>
      </c>
      <c r="K364" s="47" t="s">
        <v>1245</v>
      </c>
      <c r="L364" s="47" t="s">
        <v>1191</v>
      </c>
      <c r="M364" s="47" t="s">
        <v>1246</v>
      </c>
      <c r="N364" s="47" t="s">
        <v>1247</v>
      </c>
      <c r="O364" s="47" t="s">
        <v>1248</v>
      </c>
      <c r="P364" s="47" t="s">
        <v>1249</v>
      </c>
      <c r="Q364" s="6">
        <v>83.35</v>
      </c>
      <c r="R364" s="6" t="s">
        <v>819</v>
      </c>
      <c r="S364" s="7" t="s">
        <v>46</v>
      </c>
      <c r="T364" s="5" t="s">
        <v>46</v>
      </c>
      <c r="U364" s="5" t="s">
        <v>46</v>
      </c>
      <c r="V364" s="5" t="s">
        <v>229</v>
      </c>
      <c r="W364" s="8">
        <v>0</v>
      </c>
      <c r="X364" s="8">
        <v>3</v>
      </c>
      <c r="Y364" s="9">
        <v>86.35</v>
      </c>
      <c r="Z364" s="5"/>
      <c r="AA364" s="10">
        <f>VLOOKUP(C364,[1]Sheet1!$C$2:$X$1165,20,0)</f>
        <v>20.399999999999999</v>
      </c>
      <c r="AB364" s="1">
        <v>46.78</v>
      </c>
      <c r="AC364" s="11">
        <v>46.78</v>
      </c>
      <c r="AD364" s="1">
        <v>12</v>
      </c>
      <c r="AE364" s="12"/>
    </row>
    <row r="365" spans="1:31" ht="21" x14ac:dyDescent="0.2">
      <c r="A365" s="1">
        <v>364</v>
      </c>
      <c r="B365" s="13" t="s">
        <v>31</v>
      </c>
      <c r="C365" s="5" t="s">
        <v>1284</v>
      </c>
      <c r="D365" s="47" t="s">
        <v>1285</v>
      </c>
      <c r="E365" s="47" t="s">
        <v>1286</v>
      </c>
      <c r="F365" s="47" t="s">
        <v>35</v>
      </c>
      <c r="G365" s="47" t="s">
        <v>1191</v>
      </c>
      <c r="H365" s="47" t="s">
        <v>1243</v>
      </c>
      <c r="I365" s="47" t="s">
        <v>1244</v>
      </c>
      <c r="J365" s="47" t="s">
        <v>1243</v>
      </c>
      <c r="K365" s="47" t="s">
        <v>1245</v>
      </c>
      <c r="L365" s="47" t="s">
        <v>1191</v>
      </c>
      <c r="M365" s="47" t="s">
        <v>1246</v>
      </c>
      <c r="N365" s="47" t="s">
        <v>1247</v>
      </c>
      <c r="O365" s="47" t="s">
        <v>1248</v>
      </c>
      <c r="P365" s="47" t="s">
        <v>1249</v>
      </c>
      <c r="Q365" s="6">
        <v>81.569999999999993</v>
      </c>
      <c r="R365" s="6" t="s">
        <v>819</v>
      </c>
      <c r="S365" s="7" t="s">
        <v>46</v>
      </c>
      <c r="T365" s="5" t="s">
        <v>46</v>
      </c>
      <c r="U365" s="5" t="s">
        <v>46</v>
      </c>
      <c r="V365" s="5" t="s">
        <v>229</v>
      </c>
      <c r="W365" s="8">
        <v>0</v>
      </c>
      <c r="X365" s="8">
        <v>3</v>
      </c>
      <c r="Y365" s="9">
        <v>84.57</v>
      </c>
      <c r="Z365" s="5"/>
      <c r="AA365" s="10">
        <f>VLOOKUP(C365,[1]Sheet1!$C$2:$X$1165,20,0)</f>
        <v>16.2</v>
      </c>
      <c r="AB365" s="1">
        <v>43.547999999999995</v>
      </c>
      <c r="AC365" s="11">
        <v>43.547999999999995</v>
      </c>
      <c r="AD365" s="1">
        <v>13</v>
      </c>
      <c r="AE365" s="12"/>
    </row>
    <row r="366" spans="1:31" ht="21" x14ac:dyDescent="0.2">
      <c r="A366" s="1">
        <v>365</v>
      </c>
      <c r="B366" s="13" t="s">
        <v>31</v>
      </c>
      <c r="C366" s="38" t="s">
        <v>1287</v>
      </c>
      <c r="D366" s="49" t="s">
        <v>1288</v>
      </c>
      <c r="E366" s="49" t="s">
        <v>1289</v>
      </c>
      <c r="F366" s="49" t="s">
        <v>35</v>
      </c>
      <c r="G366" s="49" t="s">
        <v>1191</v>
      </c>
      <c r="H366" s="49" t="s">
        <v>1243</v>
      </c>
      <c r="I366" s="49" t="s">
        <v>1244</v>
      </c>
      <c r="J366" s="49" t="s">
        <v>1243</v>
      </c>
      <c r="K366" s="49" t="s">
        <v>1245</v>
      </c>
      <c r="L366" s="49" t="s">
        <v>1191</v>
      </c>
      <c r="M366" s="49" t="s">
        <v>1246</v>
      </c>
      <c r="N366" s="49" t="s">
        <v>1247</v>
      </c>
      <c r="O366" s="49" t="s">
        <v>1248</v>
      </c>
      <c r="P366" s="49" t="s">
        <v>1249</v>
      </c>
      <c r="Q366" s="17">
        <v>77.7</v>
      </c>
      <c r="R366" s="17" t="s">
        <v>819</v>
      </c>
      <c r="S366" s="18" t="s">
        <v>46</v>
      </c>
      <c r="T366" s="16" t="s">
        <v>46</v>
      </c>
      <c r="U366" s="16" t="s">
        <v>46</v>
      </c>
      <c r="V366" s="16" t="s">
        <v>48</v>
      </c>
      <c r="W366" s="19">
        <v>0</v>
      </c>
      <c r="X366" s="19">
        <v>0</v>
      </c>
      <c r="Y366" s="20">
        <v>77.7</v>
      </c>
      <c r="Z366" s="16"/>
      <c r="AA366" s="10">
        <f>VLOOKUP(C366,[1]Sheet1!$C$2:$X$1165,20,0)</f>
        <v>0</v>
      </c>
      <c r="AB366" s="1">
        <v>31.080000000000002</v>
      </c>
      <c r="AC366" s="11">
        <v>31.080000000000002</v>
      </c>
      <c r="AD366" s="1">
        <v>14</v>
      </c>
      <c r="AE366" s="12"/>
    </row>
    <row r="367" spans="1:31" ht="21" x14ac:dyDescent="0.2">
      <c r="A367" s="1">
        <v>366</v>
      </c>
      <c r="B367" s="13" t="s">
        <v>31</v>
      </c>
      <c r="C367" s="5" t="s">
        <v>1290</v>
      </c>
      <c r="D367" s="47" t="s">
        <v>1291</v>
      </c>
      <c r="E367" s="47" t="s">
        <v>1292</v>
      </c>
      <c r="F367" s="47" t="s">
        <v>35</v>
      </c>
      <c r="G367" s="47" t="s">
        <v>1191</v>
      </c>
      <c r="H367" s="47" t="s">
        <v>1243</v>
      </c>
      <c r="I367" s="47" t="s">
        <v>1244</v>
      </c>
      <c r="J367" s="47" t="s">
        <v>1243</v>
      </c>
      <c r="K367" s="47" t="s">
        <v>1245</v>
      </c>
      <c r="L367" s="47" t="s">
        <v>1191</v>
      </c>
      <c r="M367" s="47" t="s">
        <v>1246</v>
      </c>
      <c r="N367" s="47" t="s">
        <v>1247</v>
      </c>
      <c r="O367" s="47" t="s">
        <v>1248</v>
      </c>
      <c r="P367" s="47" t="s">
        <v>1249</v>
      </c>
      <c r="Q367" s="6">
        <v>77.650000000000006</v>
      </c>
      <c r="R367" s="6" t="s">
        <v>819</v>
      </c>
      <c r="S367" s="7" t="s">
        <v>46</v>
      </c>
      <c r="T367" s="5" t="s">
        <v>46</v>
      </c>
      <c r="U367" s="5" t="s">
        <v>46</v>
      </c>
      <c r="V367" s="5" t="s">
        <v>48</v>
      </c>
      <c r="W367" s="8">
        <v>0</v>
      </c>
      <c r="X367" s="8">
        <v>0</v>
      </c>
      <c r="Y367" s="9">
        <v>77.650000000000006</v>
      </c>
      <c r="Z367" s="5"/>
      <c r="AA367" s="10">
        <f>VLOOKUP(C367,[1]Sheet1!$C$2:$X$1165,20,0)</f>
        <v>0</v>
      </c>
      <c r="AB367" s="1">
        <v>31.060000000000002</v>
      </c>
      <c r="AC367" s="11">
        <v>31.060000000000002</v>
      </c>
      <c r="AD367" s="1">
        <v>15</v>
      </c>
      <c r="AE367" s="12"/>
    </row>
    <row r="368" spans="1:31" ht="21" x14ac:dyDescent="0.2">
      <c r="A368" s="1">
        <v>367</v>
      </c>
      <c r="B368" s="13" t="s">
        <v>31</v>
      </c>
      <c r="C368" s="5" t="s">
        <v>1293</v>
      </c>
      <c r="D368" s="47" t="s">
        <v>1294</v>
      </c>
      <c r="E368" s="47" t="s">
        <v>1295</v>
      </c>
      <c r="F368" s="47" t="s">
        <v>35</v>
      </c>
      <c r="G368" s="47" t="s">
        <v>1191</v>
      </c>
      <c r="H368" s="47" t="s">
        <v>1296</v>
      </c>
      <c r="I368" s="47" t="s">
        <v>1297</v>
      </c>
      <c r="J368" s="47" t="s">
        <v>1298</v>
      </c>
      <c r="K368" s="47" t="s">
        <v>1299</v>
      </c>
      <c r="L368" s="47" t="s">
        <v>1191</v>
      </c>
      <c r="M368" s="47" t="s">
        <v>1246</v>
      </c>
      <c r="N368" s="47" t="s">
        <v>1247</v>
      </c>
      <c r="O368" s="47" t="s">
        <v>1248</v>
      </c>
      <c r="P368" s="47" t="s">
        <v>1249</v>
      </c>
      <c r="Q368" s="6">
        <v>85.72</v>
      </c>
      <c r="R368" s="6" t="s">
        <v>819</v>
      </c>
      <c r="S368" s="7" t="s">
        <v>46</v>
      </c>
      <c r="T368" s="5" t="s">
        <v>46</v>
      </c>
      <c r="U368" s="5" t="s">
        <v>47</v>
      </c>
      <c r="V368" s="5" t="s">
        <v>48</v>
      </c>
      <c r="W368" s="8">
        <v>0</v>
      </c>
      <c r="X368" s="8">
        <v>0</v>
      </c>
      <c r="Y368" s="9">
        <v>85.72</v>
      </c>
      <c r="Z368" s="5"/>
      <c r="AA368" s="10">
        <f>VLOOKUP(C368,[1]Sheet1!$C$2:$X$1165,20,0)</f>
        <v>54.372</v>
      </c>
      <c r="AB368" s="1">
        <v>66.911200000000008</v>
      </c>
      <c r="AC368" s="11">
        <v>66.911200000000008</v>
      </c>
      <c r="AD368" s="1">
        <v>1</v>
      </c>
      <c r="AE368" s="12" t="s">
        <v>225</v>
      </c>
    </row>
    <row r="369" spans="1:31" ht="21" x14ac:dyDescent="0.2">
      <c r="A369" s="1">
        <v>368</v>
      </c>
      <c r="B369" s="13" t="s">
        <v>31</v>
      </c>
      <c r="C369" s="5" t="s">
        <v>1300</v>
      </c>
      <c r="D369" s="47" t="s">
        <v>1301</v>
      </c>
      <c r="E369" s="47" t="s">
        <v>1302</v>
      </c>
      <c r="F369" s="47" t="s">
        <v>105</v>
      </c>
      <c r="G369" s="47" t="s">
        <v>1191</v>
      </c>
      <c r="H369" s="47" t="s">
        <v>1296</v>
      </c>
      <c r="I369" s="47" t="s">
        <v>1297</v>
      </c>
      <c r="J369" s="47" t="s">
        <v>1298</v>
      </c>
      <c r="K369" s="47" t="s">
        <v>1299</v>
      </c>
      <c r="L369" s="47" t="s">
        <v>1191</v>
      </c>
      <c r="M369" s="47" t="s">
        <v>1246</v>
      </c>
      <c r="N369" s="47" t="s">
        <v>1247</v>
      </c>
      <c r="O369" s="47" t="s">
        <v>1248</v>
      </c>
      <c r="P369" s="47" t="s">
        <v>1249</v>
      </c>
      <c r="Q369" s="6">
        <v>86.17</v>
      </c>
      <c r="R369" s="6" t="s">
        <v>819</v>
      </c>
      <c r="S369" s="7" t="s">
        <v>46</v>
      </c>
      <c r="T369" s="5" t="s">
        <v>46</v>
      </c>
      <c r="U369" s="5" t="s">
        <v>46</v>
      </c>
      <c r="V369" s="5" t="s">
        <v>48</v>
      </c>
      <c r="W369" s="8">
        <v>0</v>
      </c>
      <c r="X369" s="8">
        <v>0</v>
      </c>
      <c r="Y369" s="9">
        <v>86.17</v>
      </c>
      <c r="Z369" s="5"/>
      <c r="AA369" s="10">
        <f>VLOOKUP(C369,[1]Sheet1!$C$2:$X$1165,20,0)</f>
        <v>52.427999999999997</v>
      </c>
      <c r="AB369" s="1">
        <v>65.924800000000005</v>
      </c>
      <c r="AC369" s="11">
        <v>65.924800000000005</v>
      </c>
      <c r="AD369" s="1">
        <v>2</v>
      </c>
      <c r="AE369" s="12" t="s">
        <v>69</v>
      </c>
    </row>
    <row r="370" spans="1:31" ht="21" x14ac:dyDescent="0.2">
      <c r="A370" s="1">
        <v>369</v>
      </c>
      <c r="B370" s="13" t="s">
        <v>31</v>
      </c>
      <c r="C370" s="5" t="s">
        <v>1303</v>
      </c>
      <c r="D370" s="47" t="s">
        <v>1304</v>
      </c>
      <c r="E370" s="47" t="s">
        <v>1305</v>
      </c>
      <c r="F370" s="47" t="s">
        <v>35</v>
      </c>
      <c r="G370" s="47" t="s">
        <v>1191</v>
      </c>
      <c r="H370" s="47" t="s">
        <v>1296</v>
      </c>
      <c r="I370" s="47" t="s">
        <v>1297</v>
      </c>
      <c r="J370" s="47" t="s">
        <v>1298</v>
      </c>
      <c r="K370" s="47" t="s">
        <v>1299</v>
      </c>
      <c r="L370" s="47" t="s">
        <v>1191</v>
      </c>
      <c r="M370" s="47" t="s">
        <v>1246</v>
      </c>
      <c r="N370" s="47" t="s">
        <v>1247</v>
      </c>
      <c r="O370" s="47" t="s">
        <v>1248</v>
      </c>
      <c r="P370" s="47" t="s">
        <v>1249</v>
      </c>
      <c r="Q370" s="6">
        <v>82.65</v>
      </c>
      <c r="R370" s="6" t="s">
        <v>819</v>
      </c>
      <c r="S370" s="7" t="s">
        <v>46</v>
      </c>
      <c r="T370" s="5" t="s">
        <v>46</v>
      </c>
      <c r="U370" s="5" t="s">
        <v>47</v>
      </c>
      <c r="V370" s="5" t="s">
        <v>48</v>
      </c>
      <c r="W370" s="8">
        <v>0</v>
      </c>
      <c r="X370" s="8">
        <v>0</v>
      </c>
      <c r="Y370" s="9">
        <v>82.65</v>
      </c>
      <c r="Z370" s="5"/>
      <c r="AA370" s="10">
        <f>VLOOKUP(C370,[1]Sheet1!$C$2:$X$1165,20,0)</f>
        <v>54.180000000000007</v>
      </c>
      <c r="AB370" s="1">
        <v>65.568000000000012</v>
      </c>
      <c r="AC370" s="11">
        <v>65.568000000000012</v>
      </c>
      <c r="AD370" s="1">
        <v>3</v>
      </c>
      <c r="AE370" s="12" t="s">
        <v>69</v>
      </c>
    </row>
    <row r="371" spans="1:31" ht="21" x14ac:dyDescent="0.2">
      <c r="A371" s="1">
        <v>370</v>
      </c>
      <c r="B371" s="13" t="s">
        <v>31</v>
      </c>
      <c r="C371" s="5" t="s">
        <v>1306</v>
      </c>
      <c r="D371" s="47" t="s">
        <v>1307</v>
      </c>
      <c r="E371" s="47" t="s">
        <v>1308</v>
      </c>
      <c r="F371" s="47" t="s">
        <v>35</v>
      </c>
      <c r="G371" s="47" t="s">
        <v>1191</v>
      </c>
      <c r="H371" s="47" t="s">
        <v>1296</v>
      </c>
      <c r="I371" s="47" t="s">
        <v>1297</v>
      </c>
      <c r="J371" s="47" t="s">
        <v>1298</v>
      </c>
      <c r="K371" s="47" t="s">
        <v>1299</v>
      </c>
      <c r="L371" s="47" t="s">
        <v>1191</v>
      </c>
      <c r="M371" s="47" t="s">
        <v>1246</v>
      </c>
      <c r="N371" s="47" t="s">
        <v>1247</v>
      </c>
      <c r="O371" s="47" t="s">
        <v>1248</v>
      </c>
      <c r="P371" s="47" t="s">
        <v>1249</v>
      </c>
      <c r="Q371" s="6">
        <v>82.93</v>
      </c>
      <c r="R371" s="6" t="s">
        <v>819</v>
      </c>
      <c r="S371" s="7" t="s">
        <v>46</v>
      </c>
      <c r="T371" s="5" t="s">
        <v>46</v>
      </c>
      <c r="U371" s="5" t="s">
        <v>46</v>
      </c>
      <c r="V371" s="5" t="s">
        <v>48</v>
      </c>
      <c r="W371" s="8">
        <v>0</v>
      </c>
      <c r="X371" s="8">
        <v>0</v>
      </c>
      <c r="Y371" s="9">
        <v>82.93</v>
      </c>
      <c r="Z371" s="5"/>
      <c r="AA371" s="10">
        <f>VLOOKUP(C371,[1]Sheet1!$C$2:$X$1165,20,0)</f>
        <v>52.172000000000004</v>
      </c>
      <c r="AB371" s="1">
        <v>64.475200000000001</v>
      </c>
      <c r="AC371" s="11">
        <v>64.475200000000001</v>
      </c>
      <c r="AD371" s="1">
        <v>4</v>
      </c>
      <c r="AE371" s="12" t="s">
        <v>69</v>
      </c>
    </row>
    <row r="372" spans="1:31" ht="21" x14ac:dyDescent="0.2">
      <c r="A372" s="1">
        <v>371</v>
      </c>
      <c r="B372" s="13" t="s">
        <v>31</v>
      </c>
      <c r="C372" s="5" t="s">
        <v>1309</v>
      </c>
      <c r="D372" s="47" t="s">
        <v>1310</v>
      </c>
      <c r="E372" s="47" t="s">
        <v>1311</v>
      </c>
      <c r="F372" s="47" t="s">
        <v>105</v>
      </c>
      <c r="G372" s="47" t="s">
        <v>1191</v>
      </c>
      <c r="H372" s="47" t="s">
        <v>1296</v>
      </c>
      <c r="I372" s="47" t="s">
        <v>1297</v>
      </c>
      <c r="J372" s="47" t="s">
        <v>1298</v>
      </c>
      <c r="K372" s="47" t="s">
        <v>1299</v>
      </c>
      <c r="L372" s="47" t="s">
        <v>1191</v>
      </c>
      <c r="M372" s="47" t="s">
        <v>1246</v>
      </c>
      <c r="N372" s="47" t="s">
        <v>1247</v>
      </c>
      <c r="O372" s="47" t="s">
        <v>1248</v>
      </c>
      <c r="P372" s="47" t="s">
        <v>1249</v>
      </c>
      <c r="Q372" s="6">
        <v>81.86</v>
      </c>
      <c r="R372" s="6" t="s">
        <v>819</v>
      </c>
      <c r="S372" s="7" t="s">
        <v>46</v>
      </c>
      <c r="T372" s="5" t="s">
        <v>46</v>
      </c>
      <c r="U372" s="5" t="s">
        <v>46</v>
      </c>
      <c r="V372" s="5" t="s">
        <v>48</v>
      </c>
      <c r="W372" s="8">
        <v>0</v>
      </c>
      <c r="X372" s="8">
        <v>0</v>
      </c>
      <c r="Y372" s="9">
        <v>81.86</v>
      </c>
      <c r="Z372" s="5"/>
      <c r="AA372" s="10">
        <f>VLOOKUP(C372,[1]Sheet1!$C$2:$X$1165,20,0)</f>
        <v>52.868000000000002</v>
      </c>
      <c r="AB372" s="1">
        <v>64.464799999999997</v>
      </c>
      <c r="AC372" s="11">
        <v>64.464799999999997</v>
      </c>
      <c r="AD372" s="1">
        <v>5</v>
      </c>
      <c r="AE372" s="12" t="s">
        <v>69</v>
      </c>
    </row>
    <row r="373" spans="1:31" ht="21" x14ac:dyDescent="0.2">
      <c r="A373" s="1">
        <v>372</v>
      </c>
      <c r="B373" s="13" t="s">
        <v>31</v>
      </c>
      <c r="C373" s="5" t="s">
        <v>1312</v>
      </c>
      <c r="D373" s="47" t="s">
        <v>1313</v>
      </c>
      <c r="E373" s="47" t="s">
        <v>1314</v>
      </c>
      <c r="F373" s="47" t="s">
        <v>35</v>
      </c>
      <c r="G373" s="47" t="s">
        <v>1191</v>
      </c>
      <c r="H373" s="47" t="s">
        <v>1296</v>
      </c>
      <c r="I373" s="47" t="s">
        <v>1297</v>
      </c>
      <c r="J373" s="47" t="s">
        <v>1298</v>
      </c>
      <c r="K373" s="47" t="s">
        <v>1299</v>
      </c>
      <c r="L373" s="47" t="s">
        <v>1191</v>
      </c>
      <c r="M373" s="47" t="s">
        <v>1246</v>
      </c>
      <c r="N373" s="47" t="s">
        <v>1247</v>
      </c>
      <c r="O373" s="47" t="s">
        <v>1248</v>
      </c>
      <c r="P373" s="47" t="s">
        <v>1249</v>
      </c>
      <c r="Q373" s="6">
        <v>82.37</v>
      </c>
      <c r="R373" s="6" t="s">
        <v>819</v>
      </c>
      <c r="S373" s="7" t="s">
        <v>46</v>
      </c>
      <c r="T373" s="5" t="s">
        <v>46</v>
      </c>
      <c r="U373" s="5" t="s">
        <v>46</v>
      </c>
      <c r="V373" s="5" t="s">
        <v>48</v>
      </c>
      <c r="W373" s="8">
        <v>0</v>
      </c>
      <c r="X373" s="8">
        <v>0</v>
      </c>
      <c r="Y373" s="9">
        <v>82.37</v>
      </c>
      <c r="Z373" s="5"/>
      <c r="AA373" s="10">
        <f>VLOOKUP(C373,[1]Sheet1!$C$2:$X$1165,20,0)</f>
        <v>52.408000000000001</v>
      </c>
      <c r="AB373" s="1">
        <v>64.392799999999994</v>
      </c>
      <c r="AC373" s="11">
        <v>64.392799999999994</v>
      </c>
      <c r="AD373" s="1">
        <v>6</v>
      </c>
      <c r="AE373" s="12" t="s">
        <v>69</v>
      </c>
    </row>
    <row r="374" spans="1:31" ht="21" x14ac:dyDescent="0.2">
      <c r="A374" s="1">
        <v>373</v>
      </c>
      <c r="B374" s="13" t="s">
        <v>31</v>
      </c>
      <c r="C374" s="5" t="s">
        <v>1315</v>
      </c>
      <c r="D374" s="47" t="s">
        <v>1316</v>
      </c>
      <c r="E374" s="47" t="s">
        <v>1317</v>
      </c>
      <c r="F374" s="47" t="s">
        <v>105</v>
      </c>
      <c r="G374" s="47" t="s">
        <v>1191</v>
      </c>
      <c r="H374" s="47" t="s">
        <v>1296</v>
      </c>
      <c r="I374" s="47" t="s">
        <v>1297</v>
      </c>
      <c r="J374" s="47" t="s">
        <v>1298</v>
      </c>
      <c r="K374" s="47" t="s">
        <v>1299</v>
      </c>
      <c r="L374" s="47" t="s">
        <v>1191</v>
      </c>
      <c r="M374" s="47" t="s">
        <v>1246</v>
      </c>
      <c r="N374" s="47" t="s">
        <v>1247</v>
      </c>
      <c r="O374" s="47" t="s">
        <v>1248</v>
      </c>
      <c r="P374" s="47" t="s">
        <v>1249</v>
      </c>
      <c r="Q374" s="6">
        <v>82.51</v>
      </c>
      <c r="R374" s="6" t="s">
        <v>819</v>
      </c>
      <c r="S374" s="7" t="s">
        <v>46</v>
      </c>
      <c r="T374" s="5" t="s">
        <v>46</v>
      </c>
      <c r="U374" s="5" t="s">
        <v>46</v>
      </c>
      <c r="V374" s="5" t="s">
        <v>48</v>
      </c>
      <c r="W374" s="8">
        <v>0</v>
      </c>
      <c r="X374" s="8">
        <v>0</v>
      </c>
      <c r="Y374" s="9">
        <v>82.51</v>
      </c>
      <c r="Z374" s="5"/>
      <c r="AA374" s="10">
        <f>VLOOKUP(C374,[1]Sheet1!$C$2:$X$1165,20,0)</f>
        <v>47.628</v>
      </c>
      <c r="AB374" s="1">
        <v>61.580800000000004</v>
      </c>
      <c r="AC374" s="11">
        <v>61.580800000000004</v>
      </c>
      <c r="AD374" s="1">
        <v>7</v>
      </c>
      <c r="AE374" s="12" t="s">
        <v>69</v>
      </c>
    </row>
    <row r="375" spans="1:31" ht="21" x14ac:dyDescent="0.2">
      <c r="A375" s="1">
        <v>374</v>
      </c>
      <c r="B375" s="13" t="s">
        <v>31</v>
      </c>
      <c r="C375" s="5" t="s">
        <v>1318</v>
      </c>
      <c r="D375" s="47" t="s">
        <v>1319</v>
      </c>
      <c r="E375" s="47" t="s">
        <v>1320</v>
      </c>
      <c r="F375" s="47" t="s">
        <v>35</v>
      </c>
      <c r="G375" s="47" t="s">
        <v>1191</v>
      </c>
      <c r="H375" s="47" t="s">
        <v>1296</v>
      </c>
      <c r="I375" s="47" t="s">
        <v>1297</v>
      </c>
      <c r="J375" s="47" t="s">
        <v>1298</v>
      </c>
      <c r="K375" s="47" t="s">
        <v>1299</v>
      </c>
      <c r="L375" s="47" t="s">
        <v>1191</v>
      </c>
      <c r="M375" s="47" t="s">
        <v>1246</v>
      </c>
      <c r="N375" s="47" t="s">
        <v>1247</v>
      </c>
      <c r="O375" s="47" t="s">
        <v>1248</v>
      </c>
      <c r="P375" s="47" t="s">
        <v>1249</v>
      </c>
      <c r="Q375" s="6">
        <v>83</v>
      </c>
      <c r="R375" s="6" t="s">
        <v>819</v>
      </c>
      <c r="S375" s="7" t="s">
        <v>46</v>
      </c>
      <c r="T375" s="5" t="s">
        <v>46</v>
      </c>
      <c r="U375" s="5" t="s">
        <v>46</v>
      </c>
      <c r="V375" s="5" t="s">
        <v>229</v>
      </c>
      <c r="W375" s="8">
        <v>0</v>
      </c>
      <c r="X375" s="8">
        <v>3</v>
      </c>
      <c r="Y375" s="9">
        <v>86</v>
      </c>
      <c r="Z375" s="5"/>
      <c r="AA375" s="10">
        <f>VLOOKUP(C375,[1]Sheet1!$C$2:$X$1165,20,0)</f>
        <v>45.288000000000004</v>
      </c>
      <c r="AB375" s="1">
        <v>61.572800000000001</v>
      </c>
      <c r="AC375" s="11">
        <v>61.572800000000001</v>
      </c>
      <c r="AD375" s="1">
        <v>8</v>
      </c>
      <c r="AE375" s="12" t="s">
        <v>69</v>
      </c>
    </row>
    <row r="376" spans="1:31" ht="21" x14ac:dyDescent="0.2">
      <c r="A376" s="1">
        <v>375</v>
      </c>
      <c r="B376" s="13" t="s">
        <v>31</v>
      </c>
      <c r="C376" s="5" t="s">
        <v>1321</v>
      </c>
      <c r="D376" s="47" t="s">
        <v>1322</v>
      </c>
      <c r="E376" s="47" t="s">
        <v>1323</v>
      </c>
      <c r="F376" s="47" t="s">
        <v>35</v>
      </c>
      <c r="G376" s="47" t="s">
        <v>1191</v>
      </c>
      <c r="H376" s="47" t="s">
        <v>1296</v>
      </c>
      <c r="I376" s="47" t="s">
        <v>1297</v>
      </c>
      <c r="J376" s="47" t="s">
        <v>1298</v>
      </c>
      <c r="K376" s="47" t="s">
        <v>1299</v>
      </c>
      <c r="L376" s="47" t="s">
        <v>1191</v>
      </c>
      <c r="M376" s="47" t="s">
        <v>1246</v>
      </c>
      <c r="N376" s="47" t="s">
        <v>1247</v>
      </c>
      <c r="O376" s="47" t="s">
        <v>1248</v>
      </c>
      <c r="P376" s="47" t="s">
        <v>1249</v>
      </c>
      <c r="Q376" s="6">
        <v>83.41</v>
      </c>
      <c r="R376" s="6" t="s">
        <v>819</v>
      </c>
      <c r="S376" s="7" t="s">
        <v>46</v>
      </c>
      <c r="T376" s="5" t="s">
        <v>46</v>
      </c>
      <c r="U376" s="5" t="s">
        <v>47</v>
      </c>
      <c r="V376" s="5" t="s">
        <v>48</v>
      </c>
      <c r="W376" s="8">
        <v>0</v>
      </c>
      <c r="X376" s="8">
        <v>0</v>
      </c>
      <c r="Y376" s="9">
        <v>83.41</v>
      </c>
      <c r="Z376" s="5"/>
      <c r="AA376" s="10">
        <f>VLOOKUP(C376,[1]Sheet1!$C$2:$X$1165,20,0)</f>
        <v>46.148000000000003</v>
      </c>
      <c r="AB376" s="1">
        <v>61.052799999999998</v>
      </c>
      <c r="AC376" s="11">
        <v>61.052799999999998</v>
      </c>
      <c r="AD376" s="1">
        <v>9</v>
      </c>
      <c r="AE376" s="12"/>
    </row>
    <row r="377" spans="1:31" ht="21" x14ac:dyDescent="0.2">
      <c r="A377" s="1">
        <v>376</v>
      </c>
      <c r="B377" s="13" t="s">
        <v>31</v>
      </c>
      <c r="C377" s="5" t="s">
        <v>1324</v>
      </c>
      <c r="D377" s="47" t="s">
        <v>1325</v>
      </c>
      <c r="E377" s="47" t="s">
        <v>1326</v>
      </c>
      <c r="F377" s="47" t="s">
        <v>35</v>
      </c>
      <c r="G377" s="47" t="s">
        <v>1191</v>
      </c>
      <c r="H377" s="47" t="s">
        <v>1296</v>
      </c>
      <c r="I377" s="47" t="s">
        <v>1297</v>
      </c>
      <c r="J377" s="47" t="s">
        <v>1298</v>
      </c>
      <c r="K377" s="47" t="s">
        <v>1299</v>
      </c>
      <c r="L377" s="47" t="s">
        <v>1191</v>
      </c>
      <c r="M377" s="47" t="s">
        <v>1246</v>
      </c>
      <c r="N377" s="47" t="s">
        <v>1247</v>
      </c>
      <c r="O377" s="47" t="s">
        <v>1248</v>
      </c>
      <c r="P377" s="47" t="s">
        <v>1249</v>
      </c>
      <c r="Q377" s="6">
        <v>81.96</v>
      </c>
      <c r="R377" s="6" t="s">
        <v>819</v>
      </c>
      <c r="S377" s="7" t="s">
        <v>46</v>
      </c>
      <c r="T377" s="5" t="s">
        <v>46</v>
      </c>
      <c r="U377" s="5" t="s">
        <v>46</v>
      </c>
      <c r="V377" s="5" t="s">
        <v>48</v>
      </c>
      <c r="W377" s="8">
        <v>0</v>
      </c>
      <c r="X377" s="8">
        <v>0</v>
      </c>
      <c r="Y377" s="9">
        <v>81.96</v>
      </c>
      <c r="Z377" s="5"/>
      <c r="AA377" s="10">
        <f>VLOOKUP(C377,[1]Sheet1!$C$2:$X$1165,20,0)</f>
        <v>45.027999999999999</v>
      </c>
      <c r="AB377" s="1">
        <v>59.800799999999995</v>
      </c>
      <c r="AC377" s="11">
        <v>59.800799999999995</v>
      </c>
      <c r="AD377" s="1">
        <v>10</v>
      </c>
      <c r="AE377" s="12"/>
    </row>
    <row r="378" spans="1:31" ht="21" x14ac:dyDescent="0.2">
      <c r="A378" s="1">
        <v>377</v>
      </c>
      <c r="B378" s="13" t="s">
        <v>31</v>
      </c>
      <c r="C378" s="5" t="s">
        <v>1327</v>
      </c>
      <c r="D378" s="47" t="s">
        <v>1328</v>
      </c>
      <c r="E378" s="47" t="s">
        <v>1329</v>
      </c>
      <c r="F378" s="47" t="s">
        <v>35</v>
      </c>
      <c r="G378" s="47" t="s">
        <v>1191</v>
      </c>
      <c r="H378" s="47" t="s">
        <v>1296</v>
      </c>
      <c r="I378" s="47" t="s">
        <v>1297</v>
      </c>
      <c r="J378" s="47" t="s">
        <v>1298</v>
      </c>
      <c r="K378" s="47" t="s">
        <v>1299</v>
      </c>
      <c r="L378" s="47" t="s">
        <v>1191</v>
      </c>
      <c r="M378" s="47" t="s">
        <v>1246</v>
      </c>
      <c r="N378" s="47" t="s">
        <v>1247</v>
      </c>
      <c r="O378" s="47" t="s">
        <v>1248</v>
      </c>
      <c r="P378" s="47" t="s">
        <v>1249</v>
      </c>
      <c r="Q378" s="6">
        <v>79.27</v>
      </c>
      <c r="R378" s="6" t="s">
        <v>819</v>
      </c>
      <c r="S378" s="7" t="s">
        <v>46</v>
      </c>
      <c r="T378" s="5" t="s">
        <v>46</v>
      </c>
      <c r="U378" s="5" t="s">
        <v>46</v>
      </c>
      <c r="V378" s="5" t="s">
        <v>48</v>
      </c>
      <c r="W378" s="8">
        <v>0</v>
      </c>
      <c r="X378" s="8">
        <v>0</v>
      </c>
      <c r="Y378" s="9">
        <v>79.27</v>
      </c>
      <c r="Z378" s="5"/>
      <c r="AA378" s="10">
        <f>VLOOKUP(C378,[1]Sheet1!$C$2:$X$1165,20,0)</f>
        <v>46.32</v>
      </c>
      <c r="AB378" s="1">
        <v>59.5</v>
      </c>
      <c r="AC378" s="11">
        <v>59.5</v>
      </c>
      <c r="AD378" s="1">
        <v>11</v>
      </c>
      <c r="AE378" s="12"/>
    </row>
    <row r="379" spans="1:31" ht="21" x14ac:dyDescent="0.2">
      <c r="A379" s="1">
        <v>378</v>
      </c>
      <c r="B379" s="13" t="s">
        <v>31</v>
      </c>
      <c r="C379" s="5" t="s">
        <v>1330</v>
      </c>
      <c r="D379" s="47" t="s">
        <v>1331</v>
      </c>
      <c r="E379" s="47" t="s">
        <v>1332</v>
      </c>
      <c r="F379" s="47" t="s">
        <v>35</v>
      </c>
      <c r="G379" s="47" t="s">
        <v>1191</v>
      </c>
      <c r="H379" s="47" t="s">
        <v>1296</v>
      </c>
      <c r="I379" s="47" t="s">
        <v>1297</v>
      </c>
      <c r="J379" s="47" t="s">
        <v>1298</v>
      </c>
      <c r="K379" s="47" t="s">
        <v>1299</v>
      </c>
      <c r="L379" s="47" t="s">
        <v>1191</v>
      </c>
      <c r="M379" s="47" t="s">
        <v>1246</v>
      </c>
      <c r="N379" s="47" t="s">
        <v>1247</v>
      </c>
      <c r="O379" s="47" t="s">
        <v>1248</v>
      </c>
      <c r="P379" s="47" t="s">
        <v>1249</v>
      </c>
      <c r="Q379" s="6">
        <v>84.65</v>
      </c>
      <c r="R379" s="6" t="s">
        <v>819</v>
      </c>
      <c r="S379" s="7" t="s">
        <v>46</v>
      </c>
      <c r="T379" s="5" t="s">
        <v>46</v>
      </c>
      <c r="U379" s="5" t="s">
        <v>46</v>
      </c>
      <c r="V379" s="5" t="s">
        <v>48</v>
      </c>
      <c r="W379" s="8">
        <v>0</v>
      </c>
      <c r="X379" s="8">
        <v>0</v>
      </c>
      <c r="Y379" s="9">
        <v>84.65</v>
      </c>
      <c r="Z379" s="5"/>
      <c r="AA379" s="10">
        <f>VLOOKUP(C379,[1]Sheet1!$C$2:$X$1165,20,0)</f>
        <v>41.548000000000002</v>
      </c>
      <c r="AB379" s="1">
        <v>58.788800000000009</v>
      </c>
      <c r="AC379" s="11">
        <v>58.788800000000009</v>
      </c>
      <c r="AD379" s="1">
        <v>12</v>
      </c>
      <c r="AE379" s="12"/>
    </row>
    <row r="380" spans="1:31" ht="21" x14ac:dyDescent="0.2">
      <c r="A380" s="1">
        <v>379</v>
      </c>
      <c r="B380" s="5" t="s">
        <v>1333</v>
      </c>
      <c r="C380" s="5" t="s">
        <v>1334</v>
      </c>
      <c r="D380" s="23" t="s">
        <v>1335</v>
      </c>
      <c r="E380" s="23" t="s">
        <v>1336</v>
      </c>
      <c r="F380" s="23" t="s">
        <v>35</v>
      </c>
      <c r="G380" s="50"/>
      <c r="H380" s="23" t="s">
        <v>1337</v>
      </c>
      <c r="I380" s="23">
        <v>630302</v>
      </c>
      <c r="J380" s="50"/>
      <c r="K380" s="50"/>
      <c r="L380" s="47" t="s">
        <v>613</v>
      </c>
      <c r="M380" s="23" t="s">
        <v>617</v>
      </c>
      <c r="N380" s="23">
        <v>120213</v>
      </c>
      <c r="O380" s="47" t="s">
        <v>619</v>
      </c>
      <c r="P380" s="47" t="s">
        <v>620</v>
      </c>
      <c r="Q380" s="6">
        <v>82.41</v>
      </c>
      <c r="R380" s="1"/>
      <c r="S380" s="7" t="s">
        <v>46</v>
      </c>
      <c r="T380" s="5" t="s">
        <v>46</v>
      </c>
      <c r="U380" s="5" t="s">
        <v>46</v>
      </c>
      <c r="V380" s="5" t="s">
        <v>48</v>
      </c>
      <c r="W380" s="8" t="s">
        <v>1338</v>
      </c>
      <c r="X380" s="8" t="s">
        <v>1338</v>
      </c>
      <c r="Y380" s="9">
        <f t="shared" ref="Y380:Y443" si="0">Q380+X380</f>
        <v>82.41</v>
      </c>
      <c r="Z380" s="1"/>
      <c r="AA380" s="10">
        <f>VLOOKUP(C380,[1]Sheet1!$C$2:$X$1165,20,0)</f>
        <v>59.95</v>
      </c>
      <c r="AB380" s="1">
        <v>68.933999999999997</v>
      </c>
      <c r="AC380" s="11">
        <v>68.933999999999997</v>
      </c>
      <c r="AD380" s="1">
        <v>1</v>
      </c>
      <c r="AE380" s="12" t="s">
        <v>69</v>
      </c>
    </row>
    <row r="381" spans="1:31" ht="21" x14ac:dyDescent="0.2">
      <c r="A381" s="1">
        <v>380</v>
      </c>
      <c r="B381" s="5" t="s">
        <v>1333</v>
      </c>
      <c r="C381" s="13" t="s">
        <v>1339</v>
      </c>
      <c r="D381" s="23" t="s">
        <v>1340</v>
      </c>
      <c r="E381" s="23" t="s">
        <v>1341</v>
      </c>
      <c r="F381" s="23" t="s">
        <v>35</v>
      </c>
      <c r="G381" s="50"/>
      <c r="H381" s="23" t="s">
        <v>1337</v>
      </c>
      <c r="I381" s="23">
        <v>630302</v>
      </c>
      <c r="J381" s="50"/>
      <c r="K381" s="50"/>
      <c r="L381" s="47" t="s">
        <v>613</v>
      </c>
      <c r="M381" s="23" t="s">
        <v>617</v>
      </c>
      <c r="N381" s="23">
        <v>120213</v>
      </c>
      <c r="O381" s="47" t="s">
        <v>619</v>
      </c>
      <c r="P381" s="47" t="s">
        <v>620</v>
      </c>
      <c r="Q381" s="6">
        <v>81.260000000000005</v>
      </c>
      <c r="R381" s="1"/>
      <c r="S381" s="7" t="s">
        <v>46</v>
      </c>
      <c r="T381" s="5" t="s">
        <v>46</v>
      </c>
      <c r="U381" s="5" t="s">
        <v>46</v>
      </c>
      <c r="V381" s="5" t="s">
        <v>48</v>
      </c>
      <c r="W381" s="8">
        <v>0</v>
      </c>
      <c r="X381" s="8">
        <v>0</v>
      </c>
      <c r="Y381" s="9">
        <f t="shared" si="0"/>
        <v>81.260000000000005</v>
      </c>
      <c r="Z381" s="1"/>
      <c r="AA381" s="10">
        <f>VLOOKUP(C381,[1]Sheet1!$C$2:$X$1165,20,0)</f>
        <v>56.800000000000004</v>
      </c>
      <c r="AB381" s="1">
        <v>66.584000000000003</v>
      </c>
      <c r="AC381" s="11">
        <v>66.584000000000003</v>
      </c>
      <c r="AD381" s="1">
        <v>2</v>
      </c>
      <c r="AE381" s="12" t="s">
        <v>69</v>
      </c>
    </row>
    <row r="382" spans="1:31" ht="21" x14ac:dyDescent="0.2">
      <c r="A382" s="1">
        <v>381</v>
      </c>
      <c r="B382" s="5" t="s">
        <v>1333</v>
      </c>
      <c r="C382" s="13" t="s">
        <v>1342</v>
      </c>
      <c r="D382" s="23" t="s">
        <v>1343</v>
      </c>
      <c r="E382" s="23" t="s">
        <v>1344</v>
      </c>
      <c r="F382" s="23" t="s">
        <v>35</v>
      </c>
      <c r="G382" s="50"/>
      <c r="H382" s="23" t="s">
        <v>1337</v>
      </c>
      <c r="I382" s="23">
        <v>630302</v>
      </c>
      <c r="J382" s="50"/>
      <c r="K382" s="50"/>
      <c r="L382" s="47" t="s">
        <v>613</v>
      </c>
      <c r="M382" s="23" t="s">
        <v>617</v>
      </c>
      <c r="N382" s="23">
        <v>120213</v>
      </c>
      <c r="O382" s="47" t="s">
        <v>619</v>
      </c>
      <c r="P382" s="47" t="s">
        <v>620</v>
      </c>
      <c r="Q382" s="6">
        <v>82.77</v>
      </c>
      <c r="R382" s="1"/>
      <c r="S382" s="7" t="s">
        <v>46</v>
      </c>
      <c r="T382" s="5" t="s">
        <v>46</v>
      </c>
      <c r="U382" s="5" t="s">
        <v>46</v>
      </c>
      <c r="V382" s="5" t="s">
        <v>141</v>
      </c>
      <c r="W382" s="8">
        <v>3</v>
      </c>
      <c r="X382" s="8">
        <v>0</v>
      </c>
      <c r="Y382" s="9">
        <f t="shared" si="0"/>
        <v>82.77</v>
      </c>
      <c r="Z382" s="1"/>
      <c r="AA382" s="10">
        <f>VLOOKUP(C382,[1]Sheet1!$C$2:$X$1165,20,0)</f>
        <v>50.3</v>
      </c>
      <c r="AB382" s="1">
        <v>63.287999999999997</v>
      </c>
      <c r="AC382" s="11">
        <v>66.287999999999997</v>
      </c>
      <c r="AD382" s="1">
        <v>3</v>
      </c>
      <c r="AE382" s="12" t="s">
        <v>69</v>
      </c>
    </row>
    <row r="383" spans="1:31" ht="21" x14ac:dyDescent="0.2">
      <c r="A383" s="1">
        <v>382</v>
      </c>
      <c r="B383" s="5" t="s">
        <v>1333</v>
      </c>
      <c r="C383" s="5" t="s">
        <v>1345</v>
      </c>
      <c r="D383" s="23" t="s">
        <v>1346</v>
      </c>
      <c r="E383" s="23" t="s">
        <v>1347</v>
      </c>
      <c r="F383" s="23" t="s">
        <v>35</v>
      </c>
      <c r="G383" s="50"/>
      <c r="H383" s="23" t="s">
        <v>1337</v>
      </c>
      <c r="I383" s="23">
        <v>630302</v>
      </c>
      <c r="J383" s="50"/>
      <c r="K383" s="50"/>
      <c r="L383" s="47" t="s">
        <v>613</v>
      </c>
      <c r="M383" s="23" t="s">
        <v>617</v>
      </c>
      <c r="N383" s="23">
        <v>120213</v>
      </c>
      <c r="O383" s="47" t="s">
        <v>619</v>
      </c>
      <c r="P383" s="47" t="s">
        <v>620</v>
      </c>
      <c r="Q383" s="6">
        <v>76.75</v>
      </c>
      <c r="R383" s="1"/>
      <c r="S383" s="7" t="s">
        <v>46</v>
      </c>
      <c r="T383" s="5" t="s">
        <v>46</v>
      </c>
      <c r="U383" s="5" t="s">
        <v>46</v>
      </c>
      <c r="V383" s="5" t="s">
        <v>48</v>
      </c>
      <c r="W383" s="8" t="s">
        <v>1338</v>
      </c>
      <c r="X383" s="8" t="s">
        <v>1338</v>
      </c>
      <c r="Y383" s="9">
        <f t="shared" si="0"/>
        <v>76.75</v>
      </c>
      <c r="Z383" s="1"/>
      <c r="AA383" s="10">
        <f>VLOOKUP(C383,[1]Sheet1!$C$2:$X$1165,20,0)</f>
        <v>50.550000000000004</v>
      </c>
      <c r="AB383" s="1">
        <v>61.03</v>
      </c>
      <c r="AC383" s="11">
        <v>61.03</v>
      </c>
      <c r="AD383" s="1">
        <v>4</v>
      </c>
      <c r="AE383" s="12" t="s">
        <v>69</v>
      </c>
    </row>
    <row r="384" spans="1:31" ht="21" x14ac:dyDescent="0.2">
      <c r="A384" s="1">
        <v>383</v>
      </c>
      <c r="B384" s="5" t="s">
        <v>1333</v>
      </c>
      <c r="C384" s="13" t="s">
        <v>1348</v>
      </c>
      <c r="D384" s="23" t="s">
        <v>1349</v>
      </c>
      <c r="E384" s="23" t="s">
        <v>1350</v>
      </c>
      <c r="F384" s="23" t="s">
        <v>35</v>
      </c>
      <c r="G384" s="50"/>
      <c r="H384" s="23" t="s">
        <v>1337</v>
      </c>
      <c r="I384" s="23">
        <v>630302</v>
      </c>
      <c r="J384" s="50"/>
      <c r="K384" s="50"/>
      <c r="L384" s="47" t="s">
        <v>613</v>
      </c>
      <c r="M384" s="23" t="s">
        <v>617</v>
      </c>
      <c r="N384" s="23">
        <v>120213</v>
      </c>
      <c r="O384" s="47" t="s">
        <v>619</v>
      </c>
      <c r="P384" s="47" t="s">
        <v>620</v>
      </c>
      <c r="Q384" s="6">
        <v>82.32</v>
      </c>
      <c r="R384" s="1"/>
      <c r="S384" s="7" t="s">
        <v>46</v>
      </c>
      <c r="T384" s="5" t="s">
        <v>46</v>
      </c>
      <c r="U384" s="5" t="s">
        <v>46</v>
      </c>
      <c r="V384" s="5" t="s">
        <v>48</v>
      </c>
      <c r="W384" s="8">
        <v>0</v>
      </c>
      <c r="X384" s="8">
        <v>0</v>
      </c>
      <c r="Y384" s="9">
        <f t="shared" si="0"/>
        <v>82.32</v>
      </c>
      <c r="Z384" s="1"/>
      <c r="AA384" s="10">
        <f>VLOOKUP(C384,[1]Sheet1!$C$2:$X$1165,20,0)</f>
        <v>46.25</v>
      </c>
      <c r="AB384" s="1">
        <v>60.677999999999997</v>
      </c>
      <c r="AC384" s="11">
        <v>60.677999999999997</v>
      </c>
      <c r="AD384" s="1">
        <v>5</v>
      </c>
      <c r="AE384" s="12" t="s">
        <v>69</v>
      </c>
    </row>
    <row r="385" spans="1:31" ht="21" x14ac:dyDescent="0.2">
      <c r="A385" s="1">
        <v>384</v>
      </c>
      <c r="B385" s="5" t="s">
        <v>1333</v>
      </c>
      <c r="C385" s="5" t="s">
        <v>1351</v>
      </c>
      <c r="D385" s="23" t="s">
        <v>1352</v>
      </c>
      <c r="E385" s="23" t="s">
        <v>1353</v>
      </c>
      <c r="F385" s="23" t="s">
        <v>35</v>
      </c>
      <c r="G385" s="50"/>
      <c r="H385" s="23" t="s">
        <v>1337</v>
      </c>
      <c r="I385" s="23">
        <v>630302</v>
      </c>
      <c r="J385" s="50"/>
      <c r="K385" s="50"/>
      <c r="L385" s="47" t="s">
        <v>613</v>
      </c>
      <c r="M385" s="23" t="s">
        <v>617</v>
      </c>
      <c r="N385" s="23">
        <v>120213</v>
      </c>
      <c r="O385" s="47" t="s">
        <v>619</v>
      </c>
      <c r="P385" s="47" t="s">
        <v>620</v>
      </c>
      <c r="Q385" s="6">
        <v>79.599999999999994</v>
      </c>
      <c r="R385" s="1"/>
      <c r="S385" s="7" t="s">
        <v>46</v>
      </c>
      <c r="T385" s="5" t="s">
        <v>46</v>
      </c>
      <c r="U385" s="5" t="s">
        <v>46</v>
      </c>
      <c r="V385" s="5" t="s">
        <v>48</v>
      </c>
      <c r="W385" s="8" t="s">
        <v>1338</v>
      </c>
      <c r="X385" s="8" t="s">
        <v>1338</v>
      </c>
      <c r="Y385" s="9">
        <f t="shared" si="0"/>
        <v>79.599999999999994</v>
      </c>
      <c r="Z385" s="1"/>
      <c r="AA385" s="10">
        <f>VLOOKUP(C385,[1]Sheet1!$C$2:$X$1165,20,0)</f>
        <v>46.75</v>
      </c>
      <c r="AB385" s="1">
        <v>59.89</v>
      </c>
      <c r="AC385" s="11">
        <v>59.89</v>
      </c>
      <c r="AD385" s="1">
        <v>6</v>
      </c>
      <c r="AE385" s="12" t="s">
        <v>69</v>
      </c>
    </row>
    <row r="386" spans="1:31" ht="21" x14ac:dyDescent="0.2">
      <c r="A386" s="1">
        <v>385</v>
      </c>
      <c r="B386" s="5" t="s">
        <v>1333</v>
      </c>
      <c r="C386" s="5" t="s">
        <v>1354</v>
      </c>
      <c r="D386" s="23" t="s">
        <v>1355</v>
      </c>
      <c r="E386" s="23" t="s">
        <v>1356</v>
      </c>
      <c r="F386" s="23" t="s">
        <v>35</v>
      </c>
      <c r="G386" s="50"/>
      <c r="H386" s="23" t="s">
        <v>1337</v>
      </c>
      <c r="I386" s="23">
        <v>630302</v>
      </c>
      <c r="J386" s="50"/>
      <c r="K386" s="50"/>
      <c r="L386" s="47" t="s">
        <v>613</v>
      </c>
      <c r="M386" s="23" t="s">
        <v>617</v>
      </c>
      <c r="N386" s="23">
        <v>120213</v>
      </c>
      <c r="O386" s="47" t="s">
        <v>619</v>
      </c>
      <c r="P386" s="47" t="s">
        <v>620</v>
      </c>
      <c r="Q386" s="6">
        <v>80.81</v>
      </c>
      <c r="R386" s="1"/>
      <c r="S386" s="7" t="s">
        <v>46</v>
      </c>
      <c r="T386" s="5" t="s">
        <v>46</v>
      </c>
      <c r="U386" s="5" t="s">
        <v>46</v>
      </c>
      <c r="V386" s="5" t="s">
        <v>48</v>
      </c>
      <c r="W386" s="8">
        <v>0</v>
      </c>
      <c r="X386" s="8">
        <v>0</v>
      </c>
      <c r="Y386" s="9">
        <f t="shared" si="0"/>
        <v>80.81</v>
      </c>
      <c r="Z386" s="1"/>
      <c r="AA386" s="10">
        <f>VLOOKUP(C386,[1]Sheet1!$C$2:$X$1165,20,0)</f>
        <v>45.55</v>
      </c>
      <c r="AB386" s="1">
        <v>59.654000000000003</v>
      </c>
      <c r="AC386" s="11">
        <v>59.654000000000003</v>
      </c>
      <c r="AD386" s="1">
        <v>7</v>
      </c>
      <c r="AE386" s="12" t="s">
        <v>69</v>
      </c>
    </row>
    <row r="387" spans="1:31" ht="21" x14ac:dyDescent="0.2">
      <c r="A387" s="1">
        <v>386</v>
      </c>
      <c r="B387" s="5" t="s">
        <v>1333</v>
      </c>
      <c r="C387" s="13" t="s">
        <v>1357</v>
      </c>
      <c r="D387" s="23" t="s">
        <v>1358</v>
      </c>
      <c r="E387" s="23" t="s">
        <v>1359</v>
      </c>
      <c r="F387" s="23" t="s">
        <v>35</v>
      </c>
      <c r="G387" s="50"/>
      <c r="H387" s="23" t="s">
        <v>1337</v>
      </c>
      <c r="I387" s="23">
        <v>630302</v>
      </c>
      <c r="J387" s="50"/>
      <c r="K387" s="50"/>
      <c r="L387" s="47" t="s">
        <v>613</v>
      </c>
      <c r="M387" s="23" t="s">
        <v>617</v>
      </c>
      <c r="N387" s="23">
        <v>120213</v>
      </c>
      <c r="O387" s="47" t="s">
        <v>619</v>
      </c>
      <c r="P387" s="47" t="s">
        <v>620</v>
      </c>
      <c r="Q387" s="6">
        <v>77.62</v>
      </c>
      <c r="R387" s="1"/>
      <c r="S387" s="7" t="s">
        <v>46</v>
      </c>
      <c r="T387" s="5" t="s">
        <v>46</v>
      </c>
      <c r="U387" s="5" t="s">
        <v>46</v>
      </c>
      <c r="V387" s="5" t="s">
        <v>48</v>
      </c>
      <c r="W387" s="8">
        <v>0</v>
      </c>
      <c r="X387" s="8">
        <v>0</v>
      </c>
      <c r="Y387" s="9">
        <f t="shared" si="0"/>
        <v>77.62</v>
      </c>
      <c r="Z387" s="1"/>
      <c r="AA387" s="10">
        <f>VLOOKUP(C387,[1]Sheet1!$C$2:$X$1165,20,0)</f>
        <v>47.599999999999994</v>
      </c>
      <c r="AB387" s="1">
        <v>59.607999999999997</v>
      </c>
      <c r="AC387" s="11">
        <v>59.607999999999997</v>
      </c>
      <c r="AD387" s="1">
        <v>8</v>
      </c>
      <c r="AE387" s="12" t="s">
        <v>69</v>
      </c>
    </row>
    <row r="388" spans="1:31" ht="21" x14ac:dyDescent="0.2">
      <c r="A388" s="1">
        <v>387</v>
      </c>
      <c r="B388" s="5" t="s">
        <v>1333</v>
      </c>
      <c r="C388" s="13" t="s">
        <v>1360</v>
      </c>
      <c r="D388" s="23" t="s">
        <v>1361</v>
      </c>
      <c r="E388" s="23" t="s">
        <v>1362</v>
      </c>
      <c r="F388" s="23" t="s">
        <v>35</v>
      </c>
      <c r="G388" s="50"/>
      <c r="H388" s="23" t="s">
        <v>1337</v>
      </c>
      <c r="I388" s="23">
        <v>630302</v>
      </c>
      <c r="J388" s="50"/>
      <c r="K388" s="50"/>
      <c r="L388" s="47" t="s">
        <v>613</v>
      </c>
      <c r="M388" s="23" t="s">
        <v>617</v>
      </c>
      <c r="N388" s="23">
        <v>120213</v>
      </c>
      <c r="O388" s="47" t="s">
        <v>619</v>
      </c>
      <c r="P388" s="47" t="s">
        <v>620</v>
      </c>
      <c r="Q388" s="6">
        <v>82.6</v>
      </c>
      <c r="R388" s="1"/>
      <c r="S388" s="7" t="s">
        <v>46</v>
      </c>
      <c r="T388" s="5" t="s">
        <v>46</v>
      </c>
      <c r="U388" s="5" t="s">
        <v>46</v>
      </c>
      <c r="V388" s="5" t="s">
        <v>48</v>
      </c>
      <c r="W388" s="8">
        <v>0</v>
      </c>
      <c r="X388" s="8">
        <v>0</v>
      </c>
      <c r="Y388" s="9">
        <f t="shared" si="0"/>
        <v>82.6</v>
      </c>
      <c r="Z388" s="1"/>
      <c r="AA388" s="10">
        <f>VLOOKUP(C388,[1]Sheet1!$C$2:$X$1165,20,0)</f>
        <v>43</v>
      </c>
      <c r="AB388" s="1">
        <v>58.84</v>
      </c>
      <c r="AC388" s="11">
        <v>58.84</v>
      </c>
      <c r="AD388" s="1">
        <v>9</v>
      </c>
      <c r="AE388" s="12" t="s">
        <v>69</v>
      </c>
    </row>
    <row r="389" spans="1:31" ht="21" x14ac:dyDescent="0.2">
      <c r="A389" s="1">
        <v>388</v>
      </c>
      <c r="B389" s="5" t="s">
        <v>1333</v>
      </c>
      <c r="C389" s="5" t="s">
        <v>1363</v>
      </c>
      <c r="D389" s="23" t="s">
        <v>1364</v>
      </c>
      <c r="E389" s="23" t="s">
        <v>1365</v>
      </c>
      <c r="F389" s="23" t="s">
        <v>35</v>
      </c>
      <c r="G389" s="50"/>
      <c r="H389" s="23" t="s">
        <v>1337</v>
      </c>
      <c r="I389" s="23">
        <v>630302</v>
      </c>
      <c r="J389" s="50"/>
      <c r="K389" s="50"/>
      <c r="L389" s="47" t="s">
        <v>613</v>
      </c>
      <c r="M389" s="23" t="s">
        <v>617</v>
      </c>
      <c r="N389" s="23">
        <v>120213</v>
      </c>
      <c r="O389" s="47" t="s">
        <v>619</v>
      </c>
      <c r="P389" s="47" t="s">
        <v>620</v>
      </c>
      <c r="Q389" s="6">
        <v>77.75</v>
      </c>
      <c r="R389" s="1"/>
      <c r="S389" s="7" t="s">
        <v>46</v>
      </c>
      <c r="T389" s="5" t="s">
        <v>46</v>
      </c>
      <c r="U389" s="5" t="s">
        <v>46</v>
      </c>
      <c r="V389" s="5" t="s">
        <v>48</v>
      </c>
      <c r="W389" s="8" t="s">
        <v>1338</v>
      </c>
      <c r="X389" s="8" t="s">
        <v>1338</v>
      </c>
      <c r="Y389" s="9">
        <f t="shared" si="0"/>
        <v>77.75</v>
      </c>
      <c r="Z389" s="1"/>
      <c r="AA389" s="10">
        <f>VLOOKUP(C389,[1]Sheet1!$C$2:$X$1165,20,0)</f>
        <v>45.349999999999994</v>
      </c>
      <c r="AB389" s="1">
        <v>58.31</v>
      </c>
      <c r="AC389" s="11">
        <v>58.31</v>
      </c>
      <c r="AD389" s="1">
        <v>10</v>
      </c>
      <c r="AE389" s="12" t="s">
        <v>69</v>
      </c>
    </row>
    <row r="390" spans="1:31" ht="21" x14ac:dyDescent="0.2">
      <c r="A390" s="1">
        <v>389</v>
      </c>
      <c r="B390" s="5" t="s">
        <v>1333</v>
      </c>
      <c r="C390" s="13" t="s">
        <v>1366</v>
      </c>
      <c r="D390" s="23" t="s">
        <v>1367</v>
      </c>
      <c r="E390" s="23" t="s">
        <v>1368</v>
      </c>
      <c r="F390" s="23" t="s">
        <v>35</v>
      </c>
      <c r="G390" s="50"/>
      <c r="H390" s="23" t="s">
        <v>1337</v>
      </c>
      <c r="I390" s="23">
        <v>630302</v>
      </c>
      <c r="J390" s="50"/>
      <c r="K390" s="50"/>
      <c r="L390" s="47" t="s">
        <v>613</v>
      </c>
      <c r="M390" s="23" t="s">
        <v>617</v>
      </c>
      <c r="N390" s="23">
        <v>120213</v>
      </c>
      <c r="O390" s="47" t="s">
        <v>619</v>
      </c>
      <c r="P390" s="47" t="s">
        <v>620</v>
      </c>
      <c r="Q390" s="6">
        <v>81.77</v>
      </c>
      <c r="R390" s="1"/>
      <c r="S390" s="7" t="s">
        <v>46</v>
      </c>
      <c r="T390" s="5" t="s">
        <v>46</v>
      </c>
      <c r="U390" s="5" t="s">
        <v>46</v>
      </c>
      <c r="V390" s="5" t="s">
        <v>48</v>
      </c>
      <c r="W390" s="8">
        <v>0</v>
      </c>
      <c r="X390" s="8">
        <v>0</v>
      </c>
      <c r="Y390" s="9">
        <f t="shared" si="0"/>
        <v>81.77</v>
      </c>
      <c r="Z390" s="1"/>
      <c r="AA390" s="10">
        <f>VLOOKUP(C390,[1]Sheet1!$C$2:$X$1165,20,0)</f>
        <v>41.25</v>
      </c>
      <c r="AB390" s="1">
        <v>57.457999999999998</v>
      </c>
      <c r="AC390" s="11">
        <v>57.457999999999998</v>
      </c>
      <c r="AD390" s="1">
        <v>11</v>
      </c>
      <c r="AE390" s="12" t="s">
        <v>69</v>
      </c>
    </row>
    <row r="391" spans="1:31" ht="21" x14ac:dyDescent="0.2">
      <c r="A391" s="1">
        <v>390</v>
      </c>
      <c r="B391" s="5" t="s">
        <v>1333</v>
      </c>
      <c r="C391" s="5" t="s">
        <v>1369</v>
      </c>
      <c r="D391" s="23" t="s">
        <v>1370</v>
      </c>
      <c r="E391" s="23" t="s">
        <v>1371</v>
      </c>
      <c r="F391" s="23" t="s">
        <v>35</v>
      </c>
      <c r="G391" s="50"/>
      <c r="H391" s="23" t="s">
        <v>1337</v>
      </c>
      <c r="I391" s="23">
        <v>630302</v>
      </c>
      <c r="J391" s="50"/>
      <c r="K391" s="50"/>
      <c r="L391" s="47" t="s">
        <v>613</v>
      </c>
      <c r="M391" s="23" t="s">
        <v>617</v>
      </c>
      <c r="N391" s="23">
        <v>120213</v>
      </c>
      <c r="O391" s="47" t="s">
        <v>619</v>
      </c>
      <c r="P391" s="47" t="s">
        <v>620</v>
      </c>
      <c r="Q391" s="6">
        <v>79.17</v>
      </c>
      <c r="R391" s="1"/>
      <c r="S391" s="7" t="s">
        <v>46</v>
      </c>
      <c r="T391" s="5" t="s">
        <v>46</v>
      </c>
      <c r="U391" s="5" t="s">
        <v>46</v>
      </c>
      <c r="V391" s="5" t="s">
        <v>48</v>
      </c>
      <c r="W391" s="8">
        <v>0</v>
      </c>
      <c r="X391" s="8">
        <v>0</v>
      </c>
      <c r="Y391" s="9">
        <f t="shared" si="0"/>
        <v>79.17</v>
      </c>
      <c r="Z391" s="1"/>
      <c r="AA391" s="10">
        <f>VLOOKUP(C391,[1]Sheet1!$C$2:$X$1165,20,0)</f>
        <v>42.25</v>
      </c>
      <c r="AB391" s="1">
        <v>57.018000000000001</v>
      </c>
      <c r="AC391" s="11">
        <v>57.018000000000001</v>
      </c>
      <c r="AD391" s="1">
        <v>12</v>
      </c>
      <c r="AE391" s="12" t="s">
        <v>69</v>
      </c>
    </row>
    <row r="392" spans="1:31" ht="21" x14ac:dyDescent="0.2">
      <c r="A392" s="1">
        <v>391</v>
      </c>
      <c r="B392" s="5" t="s">
        <v>1333</v>
      </c>
      <c r="C392" s="5" t="s">
        <v>1372</v>
      </c>
      <c r="D392" s="23" t="s">
        <v>1373</v>
      </c>
      <c r="E392" s="23" t="s">
        <v>1374</v>
      </c>
      <c r="F392" s="23" t="s">
        <v>35</v>
      </c>
      <c r="G392" s="50"/>
      <c r="H392" s="23" t="s">
        <v>1337</v>
      </c>
      <c r="I392" s="23">
        <v>630302</v>
      </c>
      <c r="J392" s="50"/>
      <c r="K392" s="50"/>
      <c r="L392" s="47" t="s">
        <v>613</v>
      </c>
      <c r="M392" s="23" t="s">
        <v>617</v>
      </c>
      <c r="N392" s="23">
        <v>120213</v>
      </c>
      <c r="O392" s="47" t="s">
        <v>619</v>
      </c>
      <c r="P392" s="47" t="s">
        <v>620</v>
      </c>
      <c r="Q392" s="6">
        <v>79.099999999999994</v>
      </c>
      <c r="R392" s="1"/>
      <c r="S392" s="7" t="s">
        <v>46</v>
      </c>
      <c r="T392" s="5" t="s">
        <v>46</v>
      </c>
      <c r="U392" s="5" t="s">
        <v>46</v>
      </c>
      <c r="V392" s="5" t="s">
        <v>48</v>
      </c>
      <c r="W392" s="8" t="s">
        <v>1338</v>
      </c>
      <c r="X392" s="8" t="s">
        <v>1338</v>
      </c>
      <c r="Y392" s="9">
        <f t="shared" si="0"/>
        <v>79.099999999999994</v>
      </c>
      <c r="Z392" s="1"/>
      <c r="AA392" s="10">
        <f>VLOOKUP(C392,[1]Sheet1!$C$2:$X$1165,20,0)</f>
        <v>42.05</v>
      </c>
      <c r="AB392" s="1">
        <v>56.87</v>
      </c>
      <c r="AC392" s="11">
        <v>56.87</v>
      </c>
      <c r="AD392" s="1">
        <v>13</v>
      </c>
      <c r="AE392" s="12" t="s">
        <v>69</v>
      </c>
    </row>
    <row r="393" spans="1:31" ht="21" x14ac:dyDescent="0.2">
      <c r="A393" s="1">
        <v>392</v>
      </c>
      <c r="B393" s="5" t="s">
        <v>1333</v>
      </c>
      <c r="C393" s="5" t="s">
        <v>1375</v>
      </c>
      <c r="D393" s="23" t="s">
        <v>1376</v>
      </c>
      <c r="E393" s="23" t="s">
        <v>1377</v>
      </c>
      <c r="F393" s="23" t="s">
        <v>35</v>
      </c>
      <c r="G393" s="50"/>
      <c r="H393" s="23" t="s">
        <v>1337</v>
      </c>
      <c r="I393" s="23">
        <v>630302</v>
      </c>
      <c r="J393" s="50"/>
      <c r="K393" s="50"/>
      <c r="L393" s="47" t="s">
        <v>613</v>
      </c>
      <c r="M393" s="23" t="s">
        <v>617</v>
      </c>
      <c r="N393" s="23">
        <v>120213</v>
      </c>
      <c r="O393" s="47" t="s">
        <v>619</v>
      </c>
      <c r="P393" s="47" t="s">
        <v>620</v>
      </c>
      <c r="Q393" s="6">
        <v>80.3</v>
      </c>
      <c r="R393" s="1"/>
      <c r="S393" s="7" t="s">
        <v>46</v>
      </c>
      <c r="T393" s="5" t="s">
        <v>46</v>
      </c>
      <c r="U393" s="5" t="s">
        <v>46</v>
      </c>
      <c r="V393" s="5" t="s">
        <v>48</v>
      </c>
      <c r="W393" s="8" t="s">
        <v>1338</v>
      </c>
      <c r="X393" s="8" t="s">
        <v>1338</v>
      </c>
      <c r="Y393" s="9">
        <f t="shared" si="0"/>
        <v>80.3</v>
      </c>
      <c r="Z393" s="1"/>
      <c r="AA393" s="10">
        <f>VLOOKUP(C393,[1]Sheet1!$C$2:$X$1165,20,0)</f>
        <v>40.349999999999994</v>
      </c>
      <c r="AB393" s="1">
        <v>56.33</v>
      </c>
      <c r="AC393" s="11">
        <v>56.33</v>
      </c>
      <c r="AD393" s="1">
        <v>14</v>
      </c>
      <c r="AE393" s="12" t="s">
        <v>69</v>
      </c>
    </row>
    <row r="394" spans="1:31" ht="21" x14ac:dyDescent="0.2">
      <c r="A394" s="1">
        <v>393</v>
      </c>
      <c r="B394" s="5" t="s">
        <v>1333</v>
      </c>
      <c r="C394" s="13" t="s">
        <v>1378</v>
      </c>
      <c r="D394" s="23" t="s">
        <v>1379</v>
      </c>
      <c r="E394" s="23" t="s">
        <v>1380</v>
      </c>
      <c r="F394" s="23" t="s">
        <v>35</v>
      </c>
      <c r="G394" s="50"/>
      <c r="H394" s="23" t="s">
        <v>1337</v>
      </c>
      <c r="I394" s="23">
        <v>630302</v>
      </c>
      <c r="J394" s="50"/>
      <c r="K394" s="50"/>
      <c r="L394" s="47" t="s">
        <v>613</v>
      </c>
      <c r="M394" s="23" t="s">
        <v>617</v>
      </c>
      <c r="N394" s="23">
        <v>120213</v>
      </c>
      <c r="O394" s="47" t="s">
        <v>619</v>
      </c>
      <c r="P394" s="47" t="s">
        <v>620</v>
      </c>
      <c r="Q394" s="6">
        <v>78.069999999999993</v>
      </c>
      <c r="R394" s="1"/>
      <c r="S394" s="7" t="s">
        <v>46</v>
      </c>
      <c r="T394" s="5" t="s">
        <v>46</v>
      </c>
      <c r="U394" s="5" t="s">
        <v>47</v>
      </c>
      <c r="V394" s="5" t="s">
        <v>48</v>
      </c>
      <c r="W394" s="8">
        <v>0</v>
      </c>
      <c r="X394" s="8">
        <v>0</v>
      </c>
      <c r="Y394" s="9">
        <f t="shared" si="0"/>
        <v>78.069999999999993</v>
      </c>
      <c r="Z394" s="1"/>
      <c r="AA394" s="10">
        <f>VLOOKUP(C394,[1]Sheet1!$C$2:$X$1165,20,0)</f>
        <v>41.5</v>
      </c>
      <c r="AB394" s="1">
        <v>56.128</v>
      </c>
      <c r="AC394" s="11">
        <v>56.128</v>
      </c>
      <c r="AD394" s="1">
        <v>15</v>
      </c>
      <c r="AE394" s="12" t="s">
        <v>225</v>
      </c>
    </row>
    <row r="395" spans="1:31" ht="21" x14ac:dyDescent="0.2">
      <c r="A395" s="1">
        <v>394</v>
      </c>
      <c r="B395" s="5" t="s">
        <v>1333</v>
      </c>
      <c r="C395" s="13" t="s">
        <v>1381</v>
      </c>
      <c r="D395" s="23" t="s">
        <v>1382</v>
      </c>
      <c r="E395" s="23" t="s">
        <v>1383</v>
      </c>
      <c r="F395" s="23" t="s">
        <v>35</v>
      </c>
      <c r="G395" s="50"/>
      <c r="H395" s="23" t="s">
        <v>1337</v>
      </c>
      <c r="I395" s="23">
        <v>630302</v>
      </c>
      <c r="J395" s="50"/>
      <c r="K395" s="50"/>
      <c r="L395" s="47" t="s">
        <v>613</v>
      </c>
      <c r="M395" s="23" t="s">
        <v>617</v>
      </c>
      <c r="N395" s="23">
        <v>120213</v>
      </c>
      <c r="O395" s="47" t="s">
        <v>619</v>
      </c>
      <c r="P395" s="47" t="s">
        <v>620</v>
      </c>
      <c r="Q395" s="6">
        <v>82.62</v>
      </c>
      <c r="R395" s="1"/>
      <c r="S395" s="7" t="s">
        <v>46</v>
      </c>
      <c r="T395" s="5" t="s">
        <v>46</v>
      </c>
      <c r="U395" s="5" t="s">
        <v>47</v>
      </c>
      <c r="V395" s="5" t="s">
        <v>141</v>
      </c>
      <c r="W395" s="8">
        <v>3</v>
      </c>
      <c r="X395" s="8">
        <v>0</v>
      </c>
      <c r="Y395" s="9">
        <f t="shared" si="0"/>
        <v>82.62</v>
      </c>
      <c r="Z395" s="1"/>
      <c r="AA395" s="10">
        <f>VLOOKUP(C395,[1]Sheet1!$C$2:$X$1165,20,0)</f>
        <v>33.1</v>
      </c>
      <c r="AB395" s="1">
        <v>52.908000000000001</v>
      </c>
      <c r="AC395" s="11">
        <v>55.908000000000001</v>
      </c>
      <c r="AD395" s="1">
        <v>16</v>
      </c>
      <c r="AE395" s="12" t="s">
        <v>69</v>
      </c>
    </row>
    <row r="396" spans="1:31" ht="21" x14ac:dyDescent="0.2">
      <c r="A396" s="1">
        <v>395</v>
      </c>
      <c r="B396" s="5" t="s">
        <v>1333</v>
      </c>
      <c r="C396" s="13" t="s">
        <v>1384</v>
      </c>
      <c r="D396" s="23" t="s">
        <v>1385</v>
      </c>
      <c r="E396" s="23" t="s">
        <v>1386</v>
      </c>
      <c r="F396" s="23" t="s">
        <v>35</v>
      </c>
      <c r="G396" s="50"/>
      <c r="H396" s="23" t="s">
        <v>1337</v>
      </c>
      <c r="I396" s="23">
        <v>630302</v>
      </c>
      <c r="J396" s="50"/>
      <c r="K396" s="50"/>
      <c r="L396" s="47" t="s">
        <v>613</v>
      </c>
      <c r="M396" s="23" t="s">
        <v>617</v>
      </c>
      <c r="N396" s="23">
        <v>120213</v>
      </c>
      <c r="O396" s="47" t="s">
        <v>619</v>
      </c>
      <c r="P396" s="47" t="s">
        <v>620</v>
      </c>
      <c r="Q396" s="6">
        <v>80.400000000000006</v>
      </c>
      <c r="R396" s="1"/>
      <c r="S396" s="7" t="s">
        <v>46</v>
      </c>
      <c r="T396" s="5" t="s">
        <v>46</v>
      </c>
      <c r="U396" s="5" t="s">
        <v>46</v>
      </c>
      <c r="V396" s="5" t="s">
        <v>48</v>
      </c>
      <c r="W396" s="8">
        <v>0</v>
      </c>
      <c r="X396" s="8">
        <v>0</v>
      </c>
      <c r="Y396" s="9">
        <f t="shared" si="0"/>
        <v>80.400000000000006</v>
      </c>
      <c r="Z396" s="1"/>
      <c r="AA396" s="10">
        <f>VLOOKUP(C396,[1]Sheet1!$C$2:$X$1165,20,0)</f>
        <v>37.65</v>
      </c>
      <c r="AB396" s="1">
        <v>54.75</v>
      </c>
      <c r="AC396" s="11">
        <v>54.75</v>
      </c>
      <c r="AD396" s="1">
        <v>17</v>
      </c>
      <c r="AE396" s="12" t="s">
        <v>69</v>
      </c>
    </row>
    <row r="397" spans="1:31" ht="21" x14ac:dyDescent="0.2">
      <c r="A397" s="1">
        <v>396</v>
      </c>
      <c r="B397" s="5" t="s">
        <v>1333</v>
      </c>
      <c r="C397" s="13" t="s">
        <v>1387</v>
      </c>
      <c r="D397" s="23" t="s">
        <v>1388</v>
      </c>
      <c r="E397" s="23" t="s">
        <v>1389</v>
      </c>
      <c r="F397" s="23" t="s">
        <v>35</v>
      </c>
      <c r="G397" s="50"/>
      <c r="H397" s="23" t="s">
        <v>1337</v>
      </c>
      <c r="I397" s="23">
        <v>630302</v>
      </c>
      <c r="J397" s="50"/>
      <c r="K397" s="50"/>
      <c r="L397" s="47" t="s">
        <v>613</v>
      </c>
      <c r="M397" s="23" t="s">
        <v>617</v>
      </c>
      <c r="N397" s="23">
        <v>120213</v>
      </c>
      <c r="O397" s="47" t="s">
        <v>619</v>
      </c>
      <c r="P397" s="47" t="s">
        <v>620</v>
      </c>
      <c r="Q397" s="6">
        <v>82.29</v>
      </c>
      <c r="R397" s="1"/>
      <c r="S397" s="7" t="s">
        <v>46</v>
      </c>
      <c r="T397" s="5" t="s">
        <v>46</v>
      </c>
      <c r="U397" s="5" t="s">
        <v>47</v>
      </c>
      <c r="V397" s="5" t="s">
        <v>48</v>
      </c>
      <c r="W397" s="8">
        <v>0</v>
      </c>
      <c r="X397" s="8">
        <v>0</v>
      </c>
      <c r="Y397" s="9">
        <f t="shared" si="0"/>
        <v>82.29</v>
      </c>
      <c r="Z397" s="1"/>
      <c r="AA397" s="10">
        <f>VLOOKUP(C397,[1]Sheet1!$C$2:$X$1165,20,0)</f>
        <v>35.650000000000006</v>
      </c>
      <c r="AB397" s="1">
        <v>54.306000000000012</v>
      </c>
      <c r="AC397" s="11">
        <v>54.306000000000012</v>
      </c>
      <c r="AD397" s="1">
        <v>18</v>
      </c>
      <c r="AE397" s="12" t="s">
        <v>69</v>
      </c>
    </row>
    <row r="398" spans="1:31" ht="21" x14ac:dyDescent="0.2">
      <c r="A398" s="1">
        <v>397</v>
      </c>
      <c r="B398" s="5" t="s">
        <v>1333</v>
      </c>
      <c r="C398" s="13" t="s">
        <v>1390</v>
      </c>
      <c r="D398" s="23" t="s">
        <v>1391</v>
      </c>
      <c r="E398" s="23" t="s">
        <v>1392</v>
      </c>
      <c r="F398" s="23" t="s">
        <v>35</v>
      </c>
      <c r="G398" s="50"/>
      <c r="H398" s="23" t="s">
        <v>1337</v>
      </c>
      <c r="I398" s="23">
        <v>630302</v>
      </c>
      <c r="J398" s="50"/>
      <c r="K398" s="50"/>
      <c r="L398" s="47" t="s">
        <v>613</v>
      </c>
      <c r="M398" s="23" t="s">
        <v>617</v>
      </c>
      <c r="N398" s="23">
        <v>120213</v>
      </c>
      <c r="O398" s="47" t="s">
        <v>619</v>
      </c>
      <c r="P398" s="47" t="s">
        <v>620</v>
      </c>
      <c r="Q398" s="6">
        <v>80.31</v>
      </c>
      <c r="R398" s="1"/>
      <c r="S398" s="7" t="s">
        <v>46</v>
      </c>
      <c r="T398" s="5" t="s">
        <v>46</v>
      </c>
      <c r="U398" s="5" t="s">
        <v>47</v>
      </c>
      <c r="V398" s="5" t="s">
        <v>48</v>
      </c>
      <c r="W398" s="8">
        <v>0</v>
      </c>
      <c r="X398" s="8">
        <v>0</v>
      </c>
      <c r="Y398" s="9">
        <f t="shared" si="0"/>
        <v>80.31</v>
      </c>
      <c r="Z398" s="1"/>
      <c r="AA398" s="10">
        <f>VLOOKUP(C398,[1]Sheet1!$C$2:$X$1165,20,0)</f>
        <v>33.450000000000003</v>
      </c>
      <c r="AB398" s="1">
        <v>52.194000000000003</v>
      </c>
      <c r="AC398" s="11">
        <v>52.194000000000003</v>
      </c>
      <c r="AD398" s="1">
        <v>19</v>
      </c>
      <c r="AE398" s="12" t="s">
        <v>69</v>
      </c>
    </row>
    <row r="399" spans="1:31" ht="21" x14ac:dyDescent="0.2">
      <c r="A399" s="1">
        <v>398</v>
      </c>
      <c r="B399" s="5" t="s">
        <v>1333</v>
      </c>
      <c r="C399" s="13" t="s">
        <v>1393</v>
      </c>
      <c r="D399" s="23" t="s">
        <v>1394</v>
      </c>
      <c r="E399" s="23" t="s">
        <v>1395</v>
      </c>
      <c r="F399" s="23" t="s">
        <v>105</v>
      </c>
      <c r="G399" s="50"/>
      <c r="H399" s="23" t="s">
        <v>1337</v>
      </c>
      <c r="I399" s="23">
        <v>630302</v>
      </c>
      <c r="J399" s="50"/>
      <c r="K399" s="50"/>
      <c r="L399" s="47" t="s">
        <v>613</v>
      </c>
      <c r="M399" s="23" t="s">
        <v>617</v>
      </c>
      <c r="N399" s="23">
        <v>120213</v>
      </c>
      <c r="O399" s="47" t="s">
        <v>619</v>
      </c>
      <c r="P399" s="47" t="s">
        <v>620</v>
      </c>
      <c r="Q399" s="6">
        <v>77.489999999999995</v>
      </c>
      <c r="R399" s="1"/>
      <c r="S399" s="7" t="s">
        <v>46</v>
      </c>
      <c r="T399" s="5" t="s">
        <v>46</v>
      </c>
      <c r="U399" s="5" t="s">
        <v>46</v>
      </c>
      <c r="V399" s="5" t="s">
        <v>48</v>
      </c>
      <c r="W399" s="8">
        <v>0</v>
      </c>
      <c r="X399" s="8">
        <v>0</v>
      </c>
      <c r="Y399" s="9">
        <f t="shared" si="0"/>
        <v>77.489999999999995</v>
      </c>
      <c r="Z399" s="1"/>
      <c r="AA399" s="10">
        <f>VLOOKUP(C399,[1]Sheet1!$C$2:$X$1165,20,0)</f>
        <v>33.6</v>
      </c>
      <c r="AB399" s="1">
        <v>51.155999999999999</v>
      </c>
      <c r="AC399" s="11">
        <v>51.155999999999999</v>
      </c>
      <c r="AD399" s="1">
        <v>20</v>
      </c>
      <c r="AE399" s="12" t="s">
        <v>69</v>
      </c>
    </row>
    <row r="400" spans="1:31" ht="21" x14ac:dyDescent="0.2">
      <c r="A400" s="1">
        <v>399</v>
      </c>
      <c r="B400" s="5" t="s">
        <v>1333</v>
      </c>
      <c r="C400" s="13" t="s">
        <v>1396</v>
      </c>
      <c r="D400" s="23" t="s">
        <v>1397</v>
      </c>
      <c r="E400" s="23" t="s">
        <v>1398</v>
      </c>
      <c r="F400" s="23" t="s">
        <v>35</v>
      </c>
      <c r="G400" s="50"/>
      <c r="H400" s="23" t="s">
        <v>1337</v>
      </c>
      <c r="I400" s="23">
        <v>630302</v>
      </c>
      <c r="J400" s="50"/>
      <c r="K400" s="50"/>
      <c r="L400" s="47" t="s">
        <v>613</v>
      </c>
      <c r="M400" s="23" t="s">
        <v>617</v>
      </c>
      <c r="N400" s="23">
        <v>120213</v>
      </c>
      <c r="O400" s="47" t="s">
        <v>619</v>
      </c>
      <c r="P400" s="47" t="s">
        <v>620</v>
      </c>
      <c r="Q400" s="6">
        <v>78.11</v>
      </c>
      <c r="R400" s="1"/>
      <c r="S400" s="7" t="s">
        <v>46</v>
      </c>
      <c r="T400" s="5" t="s">
        <v>46</v>
      </c>
      <c r="U400" s="5" t="s">
        <v>46</v>
      </c>
      <c r="V400" s="5" t="s">
        <v>48</v>
      </c>
      <c r="W400" s="8">
        <v>0</v>
      </c>
      <c r="X400" s="8">
        <v>0</v>
      </c>
      <c r="Y400" s="9">
        <f t="shared" si="0"/>
        <v>78.11</v>
      </c>
      <c r="Z400" s="1"/>
      <c r="AA400" s="10">
        <f>VLOOKUP(C400,[1]Sheet1!$C$2:$X$1165,20,0)</f>
        <v>32.6</v>
      </c>
      <c r="AB400" s="1">
        <v>50.804000000000002</v>
      </c>
      <c r="AC400" s="11">
        <v>50.804000000000002</v>
      </c>
      <c r="AD400" s="1">
        <v>21</v>
      </c>
      <c r="AE400" s="12"/>
    </row>
    <row r="401" spans="1:31" ht="21" x14ac:dyDescent="0.2">
      <c r="A401" s="1">
        <v>400</v>
      </c>
      <c r="B401" s="5" t="s">
        <v>1333</v>
      </c>
      <c r="C401" s="5" t="s">
        <v>1399</v>
      </c>
      <c r="D401" s="23" t="s">
        <v>1400</v>
      </c>
      <c r="E401" s="23" t="s">
        <v>1401</v>
      </c>
      <c r="F401" s="23" t="s">
        <v>35</v>
      </c>
      <c r="G401" s="50"/>
      <c r="H401" s="23" t="s">
        <v>1337</v>
      </c>
      <c r="I401" s="23">
        <v>630302</v>
      </c>
      <c r="J401" s="50"/>
      <c r="K401" s="50"/>
      <c r="L401" s="47" t="s">
        <v>613</v>
      </c>
      <c r="M401" s="23" t="s">
        <v>617</v>
      </c>
      <c r="N401" s="23">
        <v>120213</v>
      </c>
      <c r="O401" s="47" t="s">
        <v>619</v>
      </c>
      <c r="P401" s="47" t="s">
        <v>620</v>
      </c>
      <c r="Q401" s="6">
        <v>77</v>
      </c>
      <c r="R401" s="1"/>
      <c r="S401" s="7" t="s">
        <v>46</v>
      </c>
      <c r="T401" s="5" t="s">
        <v>46</v>
      </c>
      <c r="U401" s="5" t="s">
        <v>46</v>
      </c>
      <c r="V401" s="5" t="s">
        <v>48</v>
      </c>
      <c r="W401" s="8" t="s">
        <v>1338</v>
      </c>
      <c r="X401" s="8" t="s">
        <v>1338</v>
      </c>
      <c r="Y401" s="9">
        <f t="shared" si="0"/>
        <v>77</v>
      </c>
      <c r="Z401" s="1"/>
      <c r="AA401" s="10">
        <f>VLOOKUP(C401,[1]Sheet1!$C$2:$X$1165,20,0)</f>
        <v>31.1</v>
      </c>
      <c r="AB401" s="1">
        <v>49.46</v>
      </c>
      <c r="AC401" s="11">
        <v>49.46</v>
      </c>
      <c r="AD401" s="1">
        <v>22</v>
      </c>
      <c r="AE401" s="12"/>
    </row>
    <row r="402" spans="1:31" ht="21" x14ac:dyDescent="0.2">
      <c r="A402" s="1">
        <v>401</v>
      </c>
      <c r="B402" s="5" t="s">
        <v>1333</v>
      </c>
      <c r="C402" s="13" t="s">
        <v>1402</v>
      </c>
      <c r="D402" s="23" t="s">
        <v>1403</v>
      </c>
      <c r="E402" s="23" t="s">
        <v>1404</v>
      </c>
      <c r="F402" s="23" t="s">
        <v>105</v>
      </c>
      <c r="G402" s="50"/>
      <c r="H402" s="23" t="s">
        <v>1337</v>
      </c>
      <c r="I402" s="23">
        <v>630302</v>
      </c>
      <c r="J402" s="50"/>
      <c r="K402" s="50"/>
      <c r="L402" s="47" t="s">
        <v>613</v>
      </c>
      <c r="M402" s="23" t="s">
        <v>617</v>
      </c>
      <c r="N402" s="23">
        <v>120213</v>
      </c>
      <c r="O402" s="47" t="s">
        <v>619</v>
      </c>
      <c r="P402" s="47" t="s">
        <v>620</v>
      </c>
      <c r="Q402" s="6">
        <v>73.3</v>
      </c>
      <c r="R402" s="1"/>
      <c r="S402" s="7" t="s">
        <v>46</v>
      </c>
      <c r="T402" s="5" t="s">
        <v>46</v>
      </c>
      <c r="U402" s="5" t="s">
        <v>46</v>
      </c>
      <c r="V402" s="5" t="s">
        <v>48</v>
      </c>
      <c r="W402" s="8">
        <v>0</v>
      </c>
      <c r="X402" s="8">
        <v>0</v>
      </c>
      <c r="Y402" s="9">
        <f t="shared" si="0"/>
        <v>73.3</v>
      </c>
      <c r="Z402" s="1"/>
      <c r="AA402" s="10">
        <f>VLOOKUP(C402,[1]Sheet1!$C$2:$X$1165,20,0)</f>
        <v>31.700000000000003</v>
      </c>
      <c r="AB402" s="1">
        <v>48.34</v>
      </c>
      <c r="AC402" s="11">
        <v>48.34</v>
      </c>
      <c r="AD402" s="1">
        <v>23</v>
      </c>
      <c r="AE402" s="12"/>
    </row>
    <row r="403" spans="1:31" ht="21" x14ac:dyDescent="0.2">
      <c r="A403" s="1">
        <v>402</v>
      </c>
      <c r="B403" s="5" t="s">
        <v>1333</v>
      </c>
      <c r="C403" s="13" t="s">
        <v>1405</v>
      </c>
      <c r="D403" s="23" t="s">
        <v>1406</v>
      </c>
      <c r="E403" s="23" t="s">
        <v>1407</v>
      </c>
      <c r="F403" s="23" t="s">
        <v>105</v>
      </c>
      <c r="G403" s="50"/>
      <c r="H403" s="23" t="s">
        <v>1337</v>
      </c>
      <c r="I403" s="23">
        <v>630302</v>
      </c>
      <c r="J403" s="50"/>
      <c r="K403" s="50"/>
      <c r="L403" s="47" t="s">
        <v>613</v>
      </c>
      <c r="M403" s="23" t="s">
        <v>617</v>
      </c>
      <c r="N403" s="23">
        <v>120213</v>
      </c>
      <c r="O403" s="47" t="s">
        <v>619</v>
      </c>
      <c r="P403" s="47" t="s">
        <v>620</v>
      </c>
      <c r="Q403" s="6">
        <v>76.540000000000006</v>
      </c>
      <c r="R403" s="1"/>
      <c r="S403" s="7" t="s">
        <v>46</v>
      </c>
      <c r="T403" s="5" t="s">
        <v>46</v>
      </c>
      <c r="U403" s="5" t="s">
        <v>46</v>
      </c>
      <c r="V403" s="5" t="s">
        <v>48</v>
      </c>
      <c r="W403" s="8">
        <v>0</v>
      </c>
      <c r="X403" s="8">
        <v>0</v>
      </c>
      <c r="Y403" s="9">
        <f t="shared" si="0"/>
        <v>76.540000000000006</v>
      </c>
      <c r="Z403" s="1"/>
      <c r="AA403" s="10">
        <f>VLOOKUP(C403,[1]Sheet1!$C$2:$X$1165,20,0)</f>
        <v>29.1</v>
      </c>
      <c r="AB403" s="1">
        <v>48.076000000000008</v>
      </c>
      <c r="AC403" s="11">
        <v>48.076000000000008</v>
      </c>
      <c r="AD403" s="1">
        <v>24</v>
      </c>
      <c r="AE403" s="12"/>
    </row>
    <row r="404" spans="1:31" ht="21" x14ac:dyDescent="0.2">
      <c r="A404" s="1">
        <v>403</v>
      </c>
      <c r="B404" s="5" t="s">
        <v>1333</v>
      </c>
      <c r="C404" s="13" t="s">
        <v>1408</v>
      </c>
      <c r="D404" s="23" t="s">
        <v>1409</v>
      </c>
      <c r="E404" s="23" t="s">
        <v>1410</v>
      </c>
      <c r="F404" s="23" t="s">
        <v>35</v>
      </c>
      <c r="G404" s="50"/>
      <c r="H404" s="23" t="s">
        <v>1337</v>
      </c>
      <c r="I404" s="23">
        <v>630302</v>
      </c>
      <c r="J404" s="50"/>
      <c r="K404" s="50"/>
      <c r="L404" s="47" t="s">
        <v>613</v>
      </c>
      <c r="M404" s="23" t="s">
        <v>617</v>
      </c>
      <c r="N404" s="23">
        <v>120213</v>
      </c>
      <c r="O404" s="47" t="s">
        <v>619</v>
      </c>
      <c r="P404" s="47" t="s">
        <v>620</v>
      </c>
      <c r="Q404" s="6">
        <v>77.650000000000006</v>
      </c>
      <c r="R404" s="1"/>
      <c r="S404" s="7" t="s">
        <v>46</v>
      </c>
      <c r="T404" s="5" t="s">
        <v>46</v>
      </c>
      <c r="U404" s="5" t="s">
        <v>46</v>
      </c>
      <c r="V404" s="5" t="s">
        <v>48</v>
      </c>
      <c r="W404" s="8">
        <v>0</v>
      </c>
      <c r="X404" s="8">
        <v>0</v>
      </c>
      <c r="Y404" s="9">
        <f t="shared" si="0"/>
        <v>77.650000000000006</v>
      </c>
      <c r="Z404" s="1"/>
      <c r="AA404" s="10">
        <f>VLOOKUP(C404,[1]Sheet1!$C$2:$X$1165,20,0)</f>
        <v>25.2</v>
      </c>
      <c r="AB404" s="1">
        <v>46.18</v>
      </c>
      <c r="AC404" s="11">
        <v>46.18</v>
      </c>
      <c r="AD404" s="1">
        <v>25</v>
      </c>
      <c r="AE404" s="12"/>
    </row>
    <row r="405" spans="1:31" ht="21" x14ac:dyDescent="0.2">
      <c r="A405" s="1">
        <v>404</v>
      </c>
      <c r="B405" s="5" t="s">
        <v>1333</v>
      </c>
      <c r="C405" s="13" t="s">
        <v>1411</v>
      </c>
      <c r="D405" s="23" t="s">
        <v>1412</v>
      </c>
      <c r="E405" s="23" t="s">
        <v>1413</v>
      </c>
      <c r="F405" s="23" t="s">
        <v>35</v>
      </c>
      <c r="G405" s="50"/>
      <c r="H405" s="23" t="s">
        <v>1337</v>
      </c>
      <c r="I405" s="23">
        <v>630302</v>
      </c>
      <c r="J405" s="50"/>
      <c r="K405" s="50"/>
      <c r="L405" s="47" t="s">
        <v>613</v>
      </c>
      <c r="M405" s="23" t="s">
        <v>617</v>
      </c>
      <c r="N405" s="23">
        <v>120213</v>
      </c>
      <c r="O405" s="47" t="s">
        <v>619</v>
      </c>
      <c r="P405" s="47" t="s">
        <v>620</v>
      </c>
      <c r="Q405" s="6">
        <v>74.930000000000007</v>
      </c>
      <c r="R405" s="1"/>
      <c r="S405" s="7" t="s">
        <v>46</v>
      </c>
      <c r="T405" s="5" t="s">
        <v>46</v>
      </c>
      <c r="U405" s="5" t="s">
        <v>47</v>
      </c>
      <c r="V405" s="5" t="s">
        <v>48</v>
      </c>
      <c r="W405" s="8">
        <v>0</v>
      </c>
      <c r="X405" s="8">
        <v>0</v>
      </c>
      <c r="Y405" s="9">
        <f t="shared" si="0"/>
        <v>74.930000000000007</v>
      </c>
      <c r="Z405" s="1"/>
      <c r="AA405" s="10">
        <f>VLOOKUP(C405,[1]Sheet1!$C$2:$X$1165,20,0)</f>
        <v>21.950000000000003</v>
      </c>
      <c r="AB405" s="1">
        <v>43.14200000000001</v>
      </c>
      <c r="AC405" s="11">
        <v>43.14200000000001</v>
      </c>
      <c r="AD405" s="1">
        <v>26</v>
      </c>
      <c r="AE405" s="12"/>
    </row>
    <row r="406" spans="1:31" ht="21" x14ac:dyDescent="0.2">
      <c r="A406" s="1">
        <v>405</v>
      </c>
      <c r="B406" s="5" t="s">
        <v>1333</v>
      </c>
      <c r="C406" s="13" t="s">
        <v>1414</v>
      </c>
      <c r="D406" s="23" t="s">
        <v>1415</v>
      </c>
      <c r="E406" s="23" t="s">
        <v>1416</v>
      </c>
      <c r="F406" s="23" t="s">
        <v>35</v>
      </c>
      <c r="G406" s="50"/>
      <c r="H406" s="23" t="s">
        <v>1337</v>
      </c>
      <c r="I406" s="23">
        <v>630302</v>
      </c>
      <c r="J406" s="50"/>
      <c r="K406" s="50"/>
      <c r="L406" s="47" t="s">
        <v>613</v>
      </c>
      <c r="M406" s="23" t="s">
        <v>617</v>
      </c>
      <c r="N406" s="23">
        <v>120213</v>
      </c>
      <c r="O406" s="47" t="s">
        <v>619</v>
      </c>
      <c r="P406" s="47" t="s">
        <v>620</v>
      </c>
      <c r="Q406" s="6">
        <v>75.14</v>
      </c>
      <c r="R406" s="1"/>
      <c r="S406" s="7" t="s">
        <v>46</v>
      </c>
      <c r="T406" s="5" t="s">
        <v>46</v>
      </c>
      <c r="U406" s="5" t="s">
        <v>46</v>
      </c>
      <c r="V406" s="5" t="s">
        <v>48</v>
      </c>
      <c r="W406" s="8">
        <v>0</v>
      </c>
      <c r="X406" s="8">
        <v>0</v>
      </c>
      <c r="Y406" s="9">
        <f t="shared" si="0"/>
        <v>75.14</v>
      </c>
      <c r="Z406" s="1"/>
      <c r="AA406" s="10">
        <f>VLOOKUP(C406,[1]Sheet1!$C$2:$X$1165,20,0)</f>
        <v>19.95</v>
      </c>
      <c r="AB406" s="1">
        <v>42.025999999999996</v>
      </c>
      <c r="AC406" s="11">
        <v>42.025999999999996</v>
      </c>
      <c r="AD406" s="1">
        <v>27</v>
      </c>
      <c r="AE406" s="12"/>
    </row>
    <row r="407" spans="1:31" ht="21" x14ac:dyDescent="0.2">
      <c r="A407" s="1">
        <v>406</v>
      </c>
      <c r="B407" s="5" t="s">
        <v>1333</v>
      </c>
      <c r="C407" s="13" t="s">
        <v>1417</v>
      </c>
      <c r="D407" s="23" t="s">
        <v>1418</v>
      </c>
      <c r="E407" s="23" t="s">
        <v>1419</v>
      </c>
      <c r="F407" s="23" t="s">
        <v>35</v>
      </c>
      <c r="G407" s="50"/>
      <c r="H407" s="23" t="s">
        <v>1337</v>
      </c>
      <c r="I407" s="23">
        <v>630302</v>
      </c>
      <c r="J407" s="50"/>
      <c r="K407" s="50"/>
      <c r="L407" s="47" t="s">
        <v>613</v>
      </c>
      <c r="M407" s="23" t="s">
        <v>617</v>
      </c>
      <c r="N407" s="23">
        <v>120213</v>
      </c>
      <c r="O407" s="47" t="s">
        <v>619</v>
      </c>
      <c r="P407" s="47" t="s">
        <v>620</v>
      </c>
      <c r="Q407" s="6">
        <v>75.73</v>
      </c>
      <c r="R407" s="1"/>
      <c r="S407" s="7" t="s">
        <v>46</v>
      </c>
      <c r="T407" s="5" t="s">
        <v>46</v>
      </c>
      <c r="U407" s="5" t="s">
        <v>46</v>
      </c>
      <c r="V407" s="5" t="s">
        <v>48</v>
      </c>
      <c r="W407" s="8">
        <v>0</v>
      </c>
      <c r="X407" s="8">
        <v>0</v>
      </c>
      <c r="Y407" s="9">
        <f t="shared" si="0"/>
        <v>75.73</v>
      </c>
      <c r="Z407" s="1"/>
      <c r="AA407" s="10">
        <f>VLOOKUP(C407,[1]Sheet1!$C$2:$X$1165,20,0)</f>
        <v>0</v>
      </c>
      <c r="AB407" s="1">
        <v>30.292000000000002</v>
      </c>
      <c r="AC407" s="11">
        <v>30.292000000000002</v>
      </c>
      <c r="AD407" s="1">
        <v>28</v>
      </c>
      <c r="AE407" s="12"/>
    </row>
    <row r="408" spans="1:31" ht="21" x14ac:dyDescent="0.2">
      <c r="A408" s="1">
        <v>407</v>
      </c>
      <c r="B408" s="5" t="s">
        <v>1333</v>
      </c>
      <c r="C408" s="13" t="s">
        <v>1420</v>
      </c>
      <c r="D408" s="23" t="s">
        <v>1421</v>
      </c>
      <c r="E408" s="23" t="s">
        <v>1422</v>
      </c>
      <c r="F408" s="23" t="s">
        <v>35</v>
      </c>
      <c r="G408" s="50"/>
      <c r="H408" s="23" t="s">
        <v>1423</v>
      </c>
      <c r="I408" s="23">
        <v>640101</v>
      </c>
      <c r="J408" s="50"/>
      <c r="K408" s="50"/>
      <c r="L408" s="50" t="s">
        <v>1424</v>
      </c>
      <c r="M408" s="23" t="s">
        <v>1425</v>
      </c>
      <c r="N408" s="23">
        <v>120904</v>
      </c>
      <c r="O408" s="50" t="s">
        <v>1426</v>
      </c>
      <c r="P408" s="52" t="s">
        <v>1427</v>
      </c>
      <c r="Q408" s="6">
        <v>84.17</v>
      </c>
      <c r="R408" s="1"/>
      <c r="S408" s="7" t="s">
        <v>46</v>
      </c>
      <c r="T408" s="5" t="s">
        <v>46</v>
      </c>
      <c r="U408" s="5" t="s">
        <v>46</v>
      </c>
      <c r="V408" s="5" t="s">
        <v>141</v>
      </c>
      <c r="W408" s="8">
        <v>3</v>
      </c>
      <c r="X408" s="8">
        <v>0</v>
      </c>
      <c r="Y408" s="9">
        <f t="shared" si="0"/>
        <v>84.17</v>
      </c>
      <c r="Z408" s="1"/>
      <c r="AA408" s="10">
        <f>VLOOKUP(C408,[1]Sheet1!$C$2:$X$1165,20,0)</f>
        <v>56</v>
      </c>
      <c r="AB408" s="1">
        <v>67.268000000000001</v>
      </c>
      <c r="AC408" s="11">
        <v>70.268000000000001</v>
      </c>
      <c r="AD408" s="1">
        <v>1</v>
      </c>
      <c r="AE408" s="12" t="s">
        <v>69</v>
      </c>
    </row>
    <row r="409" spans="1:31" ht="21" x14ac:dyDescent="0.2">
      <c r="A409" s="1">
        <v>408</v>
      </c>
      <c r="B409" s="5" t="s">
        <v>1333</v>
      </c>
      <c r="C409" s="13" t="s">
        <v>1428</v>
      </c>
      <c r="D409" s="23" t="s">
        <v>1429</v>
      </c>
      <c r="E409" s="23" t="s">
        <v>1430</v>
      </c>
      <c r="F409" s="23" t="s">
        <v>35</v>
      </c>
      <c r="G409" s="50"/>
      <c r="H409" s="23" t="s">
        <v>1423</v>
      </c>
      <c r="I409" s="23">
        <v>640101</v>
      </c>
      <c r="J409" s="50"/>
      <c r="K409" s="50"/>
      <c r="L409" s="50" t="s">
        <v>1424</v>
      </c>
      <c r="M409" s="23" t="s">
        <v>1425</v>
      </c>
      <c r="N409" s="23">
        <v>120904</v>
      </c>
      <c r="O409" s="50" t="s">
        <v>1426</v>
      </c>
      <c r="P409" s="52" t="s">
        <v>1427</v>
      </c>
      <c r="Q409" s="6">
        <v>83.22</v>
      </c>
      <c r="R409" s="1"/>
      <c r="S409" s="7" t="s">
        <v>46</v>
      </c>
      <c r="T409" s="5" t="s">
        <v>46</v>
      </c>
      <c r="U409" s="5" t="s">
        <v>46</v>
      </c>
      <c r="V409" s="5" t="s">
        <v>141</v>
      </c>
      <c r="W409" s="8">
        <v>3</v>
      </c>
      <c r="X409" s="8">
        <v>0</v>
      </c>
      <c r="Y409" s="9">
        <f t="shared" si="0"/>
        <v>83.22</v>
      </c>
      <c r="Z409" s="1"/>
      <c r="AA409" s="10">
        <f>VLOOKUP(C409,[1]Sheet1!$C$2:$X$1165,20,0)</f>
        <v>47.400000000000006</v>
      </c>
      <c r="AB409" s="1">
        <v>61.728000000000009</v>
      </c>
      <c r="AC409" s="11">
        <v>64.728000000000009</v>
      </c>
      <c r="AD409" s="1">
        <v>2</v>
      </c>
      <c r="AE409" s="12" t="s">
        <v>69</v>
      </c>
    </row>
    <row r="410" spans="1:31" ht="21" x14ac:dyDescent="0.2">
      <c r="A410" s="1">
        <v>409</v>
      </c>
      <c r="B410" s="5" t="s">
        <v>1333</v>
      </c>
      <c r="C410" s="13" t="s">
        <v>1431</v>
      </c>
      <c r="D410" s="23" t="s">
        <v>1432</v>
      </c>
      <c r="E410" s="23" t="s">
        <v>1433</v>
      </c>
      <c r="F410" s="23" t="s">
        <v>35</v>
      </c>
      <c r="G410" s="50"/>
      <c r="H410" s="23" t="s">
        <v>1423</v>
      </c>
      <c r="I410" s="23">
        <v>640101</v>
      </c>
      <c r="J410" s="50"/>
      <c r="K410" s="50"/>
      <c r="L410" s="50" t="s">
        <v>1424</v>
      </c>
      <c r="M410" s="23" t="s">
        <v>1425</v>
      </c>
      <c r="N410" s="23">
        <v>120904</v>
      </c>
      <c r="O410" s="50" t="s">
        <v>1426</v>
      </c>
      <c r="P410" s="52" t="s">
        <v>1427</v>
      </c>
      <c r="Q410" s="6">
        <v>82.38</v>
      </c>
      <c r="R410" s="1"/>
      <c r="S410" s="7" t="s">
        <v>46</v>
      </c>
      <c r="T410" s="5" t="s">
        <v>46</v>
      </c>
      <c r="U410" s="5" t="s">
        <v>46</v>
      </c>
      <c r="V410" s="5" t="s">
        <v>48</v>
      </c>
      <c r="W410" s="8">
        <v>0</v>
      </c>
      <c r="X410" s="8">
        <v>0</v>
      </c>
      <c r="Y410" s="9">
        <f t="shared" si="0"/>
        <v>82.38</v>
      </c>
      <c r="Z410" s="1"/>
      <c r="AA410" s="10">
        <f>VLOOKUP(C410,[1]Sheet1!$C$2:$X$1165,20,0)</f>
        <v>52.1</v>
      </c>
      <c r="AB410" s="1">
        <v>64.211999999999989</v>
      </c>
      <c r="AC410" s="11">
        <v>64.211999999999989</v>
      </c>
      <c r="AD410" s="1">
        <v>3</v>
      </c>
      <c r="AE410" s="12" t="s">
        <v>69</v>
      </c>
    </row>
    <row r="411" spans="1:31" ht="21" x14ac:dyDescent="0.2">
      <c r="A411" s="1">
        <v>410</v>
      </c>
      <c r="B411" s="5" t="s">
        <v>1333</v>
      </c>
      <c r="C411" s="13" t="s">
        <v>1434</v>
      </c>
      <c r="D411" s="23" t="s">
        <v>1435</v>
      </c>
      <c r="E411" s="23" t="s">
        <v>1436</v>
      </c>
      <c r="F411" s="23" t="s">
        <v>35</v>
      </c>
      <c r="G411" s="50"/>
      <c r="H411" s="23" t="s">
        <v>1423</v>
      </c>
      <c r="I411" s="23">
        <v>640101</v>
      </c>
      <c r="J411" s="50"/>
      <c r="K411" s="50"/>
      <c r="L411" s="50" t="s">
        <v>1424</v>
      </c>
      <c r="M411" s="23" t="s">
        <v>1425</v>
      </c>
      <c r="N411" s="23">
        <v>120904</v>
      </c>
      <c r="O411" s="50" t="s">
        <v>1426</v>
      </c>
      <c r="P411" s="52" t="s">
        <v>1427</v>
      </c>
      <c r="Q411" s="6">
        <v>80.349999999999994</v>
      </c>
      <c r="R411" s="1"/>
      <c r="S411" s="7" t="s">
        <v>46</v>
      </c>
      <c r="T411" s="5" t="s">
        <v>46</v>
      </c>
      <c r="U411" s="5" t="s">
        <v>47</v>
      </c>
      <c r="V411" s="5" t="s">
        <v>48</v>
      </c>
      <c r="W411" s="8">
        <v>0</v>
      </c>
      <c r="X411" s="8">
        <v>0</v>
      </c>
      <c r="Y411" s="9">
        <f t="shared" si="0"/>
        <v>80.349999999999994</v>
      </c>
      <c r="Z411" s="1"/>
      <c r="AA411" s="10">
        <f>VLOOKUP(C411,[1]Sheet1!$C$2:$X$1165,20,0)</f>
        <v>53.1</v>
      </c>
      <c r="AB411" s="1">
        <v>64</v>
      </c>
      <c r="AC411" s="11">
        <v>64</v>
      </c>
      <c r="AD411" s="1">
        <v>4</v>
      </c>
      <c r="AE411" s="12" t="s">
        <v>225</v>
      </c>
    </row>
    <row r="412" spans="1:31" ht="21" x14ac:dyDescent="0.2">
      <c r="A412" s="1">
        <v>411</v>
      </c>
      <c r="B412" s="5" t="s">
        <v>1333</v>
      </c>
      <c r="C412" s="13" t="s">
        <v>1437</v>
      </c>
      <c r="D412" s="23" t="s">
        <v>1438</v>
      </c>
      <c r="E412" s="23" t="s">
        <v>1439</v>
      </c>
      <c r="F412" s="23" t="s">
        <v>35</v>
      </c>
      <c r="G412" s="50"/>
      <c r="H412" s="23" t="s">
        <v>1423</v>
      </c>
      <c r="I412" s="23">
        <v>640101</v>
      </c>
      <c r="J412" s="50"/>
      <c r="K412" s="50"/>
      <c r="L412" s="50" t="s">
        <v>1424</v>
      </c>
      <c r="M412" s="23" t="s">
        <v>1425</v>
      </c>
      <c r="N412" s="23">
        <v>120904</v>
      </c>
      <c r="O412" s="50" t="s">
        <v>1426</v>
      </c>
      <c r="P412" s="52" t="s">
        <v>1427</v>
      </c>
      <c r="Q412" s="6">
        <v>78.98</v>
      </c>
      <c r="R412" s="1"/>
      <c r="S412" s="7" t="s">
        <v>46</v>
      </c>
      <c r="T412" s="5" t="s">
        <v>46</v>
      </c>
      <c r="U412" s="5" t="s">
        <v>46</v>
      </c>
      <c r="V412" s="5" t="s">
        <v>48</v>
      </c>
      <c r="W412" s="8">
        <v>0</v>
      </c>
      <c r="X412" s="8">
        <v>0</v>
      </c>
      <c r="Y412" s="9">
        <f t="shared" si="0"/>
        <v>78.98</v>
      </c>
      <c r="Z412" s="1"/>
      <c r="AA412" s="10">
        <f>VLOOKUP(C412,[1]Sheet1!$C$2:$X$1165,20,0)</f>
        <v>53.3</v>
      </c>
      <c r="AB412" s="1">
        <v>63.572000000000003</v>
      </c>
      <c r="AC412" s="11">
        <v>63.572000000000003</v>
      </c>
      <c r="AD412" s="1">
        <v>5</v>
      </c>
      <c r="AE412" s="12" t="s">
        <v>69</v>
      </c>
    </row>
    <row r="413" spans="1:31" ht="21" x14ac:dyDescent="0.2">
      <c r="A413" s="1">
        <v>412</v>
      </c>
      <c r="B413" s="5" t="s">
        <v>1333</v>
      </c>
      <c r="C413" s="13" t="s">
        <v>1440</v>
      </c>
      <c r="D413" s="23" t="s">
        <v>1441</v>
      </c>
      <c r="E413" s="23" t="s">
        <v>1442</v>
      </c>
      <c r="F413" s="23" t="s">
        <v>35</v>
      </c>
      <c r="G413" s="50"/>
      <c r="H413" s="23" t="s">
        <v>1423</v>
      </c>
      <c r="I413" s="23">
        <v>640101</v>
      </c>
      <c r="J413" s="50"/>
      <c r="K413" s="50"/>
      <c r="L413" s="50" t="s">
        <v>1424</v>
      </c>
      <c r="M413" s="23" t="s">
        <v>1425</v>
      </c>
      <c r="N413" s="23">
        <v>120904</v>
      </c>
      <c r="O413" s="50" t="s">
        <v>1426</v>
      </c>
      <c r="P413" s="52" t="s">
        <v>1427</v>
      </c>
      <c r="Q413" s="6">
        <v>83.55</v>
      </c>
      <c r="R413" s="1"/>
      <c r="S413" s="7" t="s">
        <v>46</v>
      </c>
      <c r="T413" s="5" t="s">
        <v>46</v>
      </c>
      <c r="U413" s="5" t="s">
        <v>47</v>
      </c>
      <c r="V413" s="5" t="s">
        <v>48</v>
      </c>
      <c r="W413" s="8">
        <v>0</v>
      </c>
      <c r="X413" s="8">
        <v>0</v>
      </c>
      <c r="Y413" s="9">
        <f t="shared" si="0"/>
        <v>83.55</v>
      </c>
      <c r="Z413" s="1"/>
      <c r="AA413" s="10">
        <f>VLOOKUP(C413,[1]Sheet1!$C$2:$X$1165,20,0)</f>
        <v>46.95</v>
      </c>
      <c r="AB413" s="1">
        <v>61.59</v>
      </c>
      <c r="AC413" s="11">
        <v>61.59</v>
      </c>
      <c r="AD413" s="1">
        <v>6</v>
      </c>
      <c r="AE413" s="12" t="s">
        <v>225</v>
      </c>
    </row>
    <row r="414" spans="1:31" ht="21" x14ac:dyDescent="0.2">
      <c r="A414" s="1">
        <v>413</v>
      </c>
      <c r="B414" s="5" t="s">
        <v>1333</v>
      </c>
      <c r="C414" s="13" t="s">
        <v>1443</v>
      </c>
      <c r="D414" s="23" t="s">
        <v>1444</v>
      </c>
      <c r="E414" s="23" t="s">
        <v>1445</v>
      </c>
      <c r="F414" s="23" t="s">
        <v>35</v>
      </c>
      <c r="G414" s="50"/>
      <c r="H414" s="23" t="s">
        <v>1423</v>
      </c>
      <c r="I414" s="23">
        <v>640101</v>
      </c>
      <c r="J414" s="50"/>
      <c r="K414" s="50"/>
      <c r="L414" s="50" t="s">
        <v>1424</v>
      </c>
      <c r="M414" s="23" t="s">
        <v>1425</v>
      </c>
      <c r="N414" s="23">
        <v>120904</v>
      </c>
      <c r="O414" s="50" t="s">
        <v>1426</v>
      </c>
      <c r="P414" s="52" t="s">
        <v>1427</v>
      </c>
      <c r="Q414" s="6">
        <v>83.11</v>
      </c>
      <c r="R414" s="1"/>
      <c r="S414" s="7" t="s">
        <v>46</v>
      </c>
      <c r="T414" s="5" t="s">
        <v>46</v>
      </c>
      <c r="U414" s="5" t="s">
        <v>46</v>
      </c>
      <c r="V414" s="5" t="s">
        <v>141</v>
      </c>
      <c r="W414" s="8">
        <v>3</v>
      </c>
      <c r="X414" s="8">
        <v>0</v>
      </c>
      <c r="Y414" s="9">
        <f t="shared" si="0"/>
        <v>83.11</v>
      </c>
      <c r="Z414" s="1"/>
      <c r="AA414" s="10">
        <f>VLOOKUP(C414,[1]Sheet1!$C$2:$X$1165,20,0)</f>
        <v>40.5</v>
      </c>
      <c r="AB414" s="1">
        <v>57.543999999999997</v>
      </c>
      <c r="AC414" s="11">
        <v>60.543999999999997</v>
      </c>
      <c r="AD414" s="1">
        <v>7</v>
      </c>
      <c r="AE414" s="12" t="s">
        <v>69</v>
      </c>
    </row>
    <row r="415" spans="1:31" ht="21" x14ac:dyDescent="0.2">
      <c r="A415" s="1">
        <v>414</v>
      </c>
      <c r="B415" s="5" t="s">
        <v>1333</v>
      </c>
      <c r="C415" s="13" t="s">
        <v>1446</v>
      </c>
      <c r="D415" s="23" t="s">
        <v>1447</v>
      </c>
      <c r="E415" s="23" t="s">
        <v>1448</v>
      </c>
      <c r="F415" s="23" t="s">
        <v>35</v>
      </c>
      <c r="G415" s="50"/>
      <c r="H415" s="23" t="s">
        <v>1423</v>
      </c>
      <c r="I415" s="23">
        <v>640101</v>
      </c>
      <c r="J415" s="50"/>
      <c r="K415" s="50"/>
      <c r="L415" s="50" t="s">
        <v>1424</v>
      </c>
      <c r="M415" s="23" t="s">
        <v>1425</v>
      </c>
      <c r="N415" s="23">
        <v>120904</v>
      </c>
      <c r="O415" s="50" t="s">
        <v>1426</v>
      </c>
      <c r="P415" s="52" t="s">
        <v>1427</v>
      </c>
      <c r="Q415" s="6">
        <v>80.31</v>
      </c>
      <c r="R415" s="1"/>
      <c r="S415" s="7" t="s">
        <v>46</v>
      </c>
      <c r="T415" s="5" t="s">
        <v>46</v>
      </c>
      <c r="U415" s="5" t="s">
        <v>46</v>
      </c>
      <c r="V415" s="5" t="s">
        <v>48</v>
      </c>
      <c r="W415" s="8">
        <v>0</v>
      </c>
      <c r="X415" s="8">
        <v>0</v>
      </c>
      <c r="Y415" s="9">
        <f t="shared" si="0"/>
        <v>80.31</v>
      </c>
      <c r="Z415" s="1"/>
      <c r="AA415" s="10">
        <f>VLOOKUP(C415,[1]Sheet1!$C$2:$X$1165,20,0)</f>
        <v>47.150000000000006</v>
      </c>
      <c r="AB415" s="1">
        <v>60.414000000000001</v>
      </c>
      <c r="AC415" s="11">
        <v>60.414000000000001</v>
      </c>
      <c r="AD415" s="1">
        <v>8</v>
      </c>
      <c r="AE415" s="12" t="s">
        <v>69</v>
      </c>
    </row>
    <row r="416" spans="1:31" ht="21" x14ac:dyDescent="0.2">
      <c r="A416" s="1">
        <v>415</v>
      </c>
      <c r="B416" s="5" t="s">
        <v>1333</v>
      </c>
      <c r="C416" s="13" t="s">
        <v>1449</v>
      </c>
      <c r="D416" s="23" t="s">
        <v>1450</v>
      </c>
      <c r="E416" s="23" t="s">
        <v>1451</v>
      </c>
      <c r="F416" s="23" t="s">
        <v>35</v>
      </c>
      <c r="G416" s="50"/>
      <c r="H416" s="23" t="s">
        <v>1423</v>
      </c>
      <c r="I416" s="23">
        <v>640101</v>
      </c>
      <c r="J416" s="50"/>
      <c r="K416" s="50"/>
      <c r="L416" s="50" t="s">
        <v>1424</v>
      </c>
      <c r="M416" s="23" t="s">
        <v>1425</v>
      </c>
      <c r="N416" s="23">
        <v>120904</v>
      </c>
      <c r="O416" s="50" t="s">
        <v>1426</v>
      </c>
      <c r="P416" s="52" t="s">
        <v>1427</v>
      </c>
      <c r="Q416" s="6">
        <v>83.62</v>
      </c>
      <c r="R416" s="1"/>
      <c r="S416" s="7" t="s">
        <v>46</v>
      </c>
      <c r="T416" s="5" t="s">
        <v>46</v>
      </c>
      <c r="U416" s="5" t="s">
        <v>46</v>
      </c>
      <c r="V416" s="5" t="s">
        <v>48</v>
      </c>
      <c r="W416" s="8">
        <v>0</v>
      </c>
      <c r="X416" s="8">
        <v>0</v>
      </c>
      <c r="Y416" s="9">
        <f t="shared" si="0"/>
        <v>83.62</v>
      </c>
      <c r="Z416" s="1"/>
      <c r="AA416" s="10">
        <f>VLOOKUP(C416,[1]Sheet1!$C$2:$X$1165,20,0)</f>
        <v>43.8</v>
      </c>
      <c r="AB416" s="1">
        <v>59.727999999999994</v>
      </c>
      <c r="AC416" s="11">
        <v>59.727999999999994</v>
      </c>
      <c r="AD416" s="1">
        <v>9</v>
      </c>
      <c r="AE416" s="12" t="s">
        <v>69</v>
      </c>
    </row>
    <row r="417" spans="1:31" ht="21" x14ac:dyDescent="0.2">
      <c r="A417" s="1">
        <v>416</v>
      </c>
      <c r="B417" s="5" t="s">
        <v>1333</v>
      </c>
      <c r="C417" s="13" t="s">
        <v>1452</v>
      </c>
      <c r="D417" s="23" t="s">
        <v>1453</v>
      </c>
      <c r="E417" s="23" t="s">
        <v>1454</v>
      </c>
      <c r="F417" s="23" t="s">
        <v>35</v>
      </c>
      <c r="G417" s="50"/>
      <c r="H417" s="23" t="s">
        <v>1423</v>
      </c>
      <c r="I417" s="23">
        <v>640101</v>
      </c>
      <c r="J417" s="50"/>
      <c r="K417" s="50"/>
      <c r="L417" s="50" t="s">
        <v>1424</v>
      </c>
      <c r="M417" s="23" t="s">
        <v>1455</v>
      </c>
      <c r="N417" s="23">
        <v>120904</v>
      </c>
      <c r="O417" s="50" t="s">
        <v>1426</v>
      </c>
      <c r="P417" s="52" t="s">
        <v>1427</v>
      </c>
      <c r="Q417" s="6">
        <v>82.77</v>
      </c>
      <c r="R417" s="1"/>
      <c r="S417" s="7" t="s">
        <v>46</v>
      </c>
      <c r="T417" s="5" t="s">
        <v>46</v>
      </c>
      <c r="U417" s="5" t="s">
        <v>46</v>
      </c>
      <c r="V417" s="5" t="s">
        <v>48</v>
      </c>
      <c r="W417" s="8">
        <v>0</v>
      </c>
      <c r="X417" s="8">
        <v>0</v>
      </c>
      <c r="Y417" s="9">
        <f t="shared" si="0"/>
        <v>82.77</v>
      </c>
      <c r="Z417" s="1"/>
      <c r="AA417" s="10">
        <f>VLOOKUP(C417,[1]Sheet1!$C$2:$X$1165,20,0)</f>
        <v>44.1</v>
      </c>
      <c r="AB417" s="1">
        <v>59.567999999999998</v>
      </c>
      <c r="AC417" s="11">
        <v>59.567999999999998</v>
      </c>
      <c r="AD417" s="1">
        <v>10</v>
      </c>
      <c r="AE417" s="12" t="s">
        <v>69</v>
      </c>
    </row>
    <row r="418" spans="1:31" ht="21" x14ac:dyDescent="0.2">
      <c r="A418" s="1">
        <v>417</v>
      </c>
      <c r="B418" s="5" t="s">
        <v>1333</v>
      </c>
      <c r="C418" s="13" t="s">
        <v>1456</v>
      </c>
      <c r="D418" s="23" t="s">
        <v>1457</v>
      </c>
      <c r="E418" s="23" t="s">
        <v>1458</v>
      </c>
      <c r="F418" s="23" t="s">
        <v>35</v>
      </c>
      <c r="G418" s="50"/>
      <c r="H418" s="23" t="s">
        <v>1423</v>
      </c>
      <c r="I418" s="23">
        <v>640101</v>
      </c>
      <c r="J418" s="50"/>
      <c r="K418" s="50"/>
      <c r="L418" s="50" t="s">
        <v>1424</v>
      </c>
      <c r="M418" s="23" t="s">
        <v>1425</v>
      </c>
      <c r="N418" s="23">
        <v>120904</v>
      </c>
      <c r="O418" s="50" t="s">
        <v>1426</v>
      </c>
      <c r="P418" s="52" t="s">
        <v>1427</v>
      </c>
      <c r="Q418" s="6">
        <v>79.89</v>
      </c>
      <c r="R418" s="1"/>
      <c r="S418" s="7" t="s">
        <v>46</v>
      </c>
      <c r="T418" s="5" t="s">
        <v>46</v>
      </c>
      <c r="U418" s="5" t="s">
        <v>46</v>
      </c>
      <c r="V418" s="5" t="s">
        <v>48</v>
      </c>
      <c r="W418" s="8">
        <v>0</v>
      </c>
      <c r="X418" s="8">
        <v>0</v>
      </c>
      <c r="Y418" s="9">
        <f t="shared" si="0"/>
        <v>79.89</v>
      </c>
      <c r="Z418" s="1"/>
      <c r="AA418" s="10">
        <f>VLOOKUP(C418,[1]Sheet1!$C$2:$X$1165,20,0)</f>
        <v>44.599999999999994</v>
      </c>
      <c r="AB418" s="1">
        <v>58.715999999999994</v>
      </c>
      <c r="AC418" s="11">
        <v>58.715999999999994</v>
      </c>
      <c r="AD418" s="1">
        <v>11</v>
      </c>
      <c r="AE418" s="12" t="s">
        <v>69</v>
      </c>
    </row>
    <row r="419" spans="1:31" ht="21" x14ac:dyDescent="0.2">
      <c r="A419" s="1">
        <v>418</v>
      </c>
      <c r="B419" s="5" t="s">
        <v>1333</v>
      </c>
      <c r="C419" s="13" t="s">
        <v>1459</v>
      </c>
      <c r="D419" s="23" t="s">
        <v>1460</v>
      </c>
      <c r="E419" s="23" t="s">
        <v>1461</v>
      </c>
      <c r="F419" s="23" t="s">
        <v>105</v>
      </c>
      <c r="G419" s="50"/>
      <c r="H419" s="23" t="s">
        <v>1423</v>
      </c>
      <c r="I419" s="23">
        <v>640101</v>
      </c>
      <c r="J419" s="50"/>
      <c r="K419" s="50"/>
      <c r="L419" s="50" t="s">
        <v>1424</v>
      </c>
      <c r="M419" s="23" t="s">
        <v>1425</v>
      </c>
      <c r="N419" s="23">
        <v>120904</v>
      </c>
      <c r="O419" s="50" t="s">
        <v>1426</v>
      </c>
      <c r="P419" s="52" t="s">
        <v>1427</v>
      </c>
      <c r="Q419" s="6">
        <v>79.78</v>
      </c>
      <c r="R419" s="1"/>
      <c r="S419" s="7" t="s">
        <v>46</v>
      </c>
      <c r="T419" s="5" t="s">
        <v>46</v>
      </c>
      <c r="U419" s="5" t="s">
        <v>46</v>
      </c>
      <c r="V419" s="5" t="s">
        <v>48</v>
      </c>
      <c r="W419" s="8">
        <v>0</v>
      </c>
      <c r="X419" s="8">
        <v>0</v>
      </c>
      <c r="Y419" s="9">
        <f t="shared" si="0"/>
        <v>79.78</v>
      </c>
      <c r="Z419" s="1"/>
      <c r="AA419" s="10">
        <f>VLOOKUP(C419,[1]Sheet1!$C$2:$X$1165,20,0)</f>
        <v>43.1</v>
      </c>
      <c r="AB419" s="1">
        <v>57.772000000000006</v>
      </c>
      <c r="AC419" s="11">
        <v>57.772000000000006</v>
      </c>
      <c r="AD419" s="1">
        <v>12</v>
      </c>
      <c r="AE419" s="12" t="s">
        <v>69</v>
      </c>
    </row>
    <row r="420" spans="1:31" ht="21" x14ac:dyDescent="0.2">
      <c r="A420" s="1">
        <v>419</v>
      </c>
      <c r="B420" s="5" t="s">
        <v>1333</v>
      </c>
      <c r="C420" s="13" t="s">
        <v>1462</v>
      </c>
      <c r="D420" s="23" t="s">
        <v>1463</v>
      </c>
      <c r="E420" s="23" t="s">
        <v>1464</v>
      </c>
      <c r="F420" s="23" t="s">
        <v>35</v>
      </c>
      <c r="G420" s="50"/>
      <c r="H420" s="23" t="s">
        <v>1423</v>
      </c>
      <c r="I420" s="23">
        <v>640101</v>
      </c>
      <c r="J420" s="50"/>
      <c r="K420" s="50"/>
      <c r="L420" s="50" t="s">
        <v>1424</v>
      </c>
      <c r="M420" s="23" t="s">
        <v>1425</v>
      </c>
      <c r="N420" s="23">
        <v>120904</v>
      </c>
      <c r="O420" s="50" t="s">
        <v>1426</v>
      </c>
      <c r="P420" s="52" t="s">
        <v>1427</v>
      </c>
      <c r="Q420" s="6">
        <v>76.239999999999995</v>
      </c>
      <c r="R420" s="1"/>
      <c r="S420" s="7" t="s">
        <v>46</v>
      </c>
      <c r="T420" s="5" t="s">
        <v>46</v>
      </c>
      <c r="U420" s="5" t="s">
        <v>46</v>
      </c>
      <c r="V420" s="5" t="s">
        <v>48</v>
      </c>
      <c r="W420" s="8">
        <v>0</v>
      </c>
      <c r="X420" s="8">
        <v>0</v>
      </c>
      <c r="Y420" s="9">
        <f t="shared" si="0"/>
        <v>76.239999999999995</v>
      </c>
      <c r="Z420" s="1"/>
      <c r="AA420" s="10">
        <f>VLOOKUP(C420,[1]Sheet1!$C$2:$X$1165,20,0)</f>
        <v>44.45</v>
      </c>
      <c r="AB420" s="1">
        <v>57.165999999999997</v>
      </c>
      <c r="AC420" s="11">
        <v>57.165999999999997</v>
      </c>
      <c r="AD420" s="1">
        <v>13</v>
      </c>
      <c r="AE420" s="12" t="s">
        <v>69</v>
      </c>
    </row>
    <row r="421" spans="1:31" ht="21" x14ac:dyDescent="0.2">
      <c r="A421" s="1">
        <v>420</v>
      </c>
      <c r="B421" s="5" t="s">
        <v>1333</v>
      </c>
      <c r="C421" s="13" t="s">
        <v>1465</v>
      </c>
      <c r="D421" s="23" t="s">
        <v>1466</v>
      </c>
      <c r="E421" s="23" t="s">
        <v>1467</v>
      </c>
      <c r="F421" s="23" t="s">
        <v>35</v>
      </c>
      <c r="G421" s="50"/>
      <c r="H421" s="23" t="s">
        <v>1423</v>
      </c>
      <c r="I421" s="23">
        <v>640101</v>
      </c>
      <c r="J421" s="50"/>
      <c r="K421" s="50"/>
      <c r="L421" s="50" t="s">
        <v>1424</v>
      </c>
      <c r="M421" s="23" t="s">
        <v>1425</v>
      </c>
      <c r="N421" s="23">
        <v>120904</v>
      </c>
      <c r="O421" s="50" t="s">
        <v>1426</v>
      </c>
      <c r="P421" s="52" t="s">
        <v>1427</v>
      </c>
      <c r="Q421" s="6">
        <v>78.91</v>
      </c>
      <c r="R421" s="1"/>
      <c r="S421" s="7" t="s">
        <v>46</v>
      </c>
      <c r="T421" s="5" t="s">
        <v>46</v>
      </c>
      <c r="U421" s="5" t="s">
        <v>47</v>
      </c>
      <c r="V421" s="5" t="s">
        <v>48</v>
      </c>
      <c r="W421" s="8">
        <v>0</v>
      </c>
      <c r="X421" s="8">
        <v>0</v>
      </c>
      <c r="Y421" s="9">
        <f t="shared" si="0"/>
        <v>78.91</v>
      </c>
      <c r="Z421" s="1"/>
      <c r="AA421" s="10">
        <f>VLOOKUP(C421,[1]Sheet1!$C$2:$X$1165,20,0)</f>
        <v>38.85</v>
      </c>
      <c r="AB421" s="1">
        <v>54.873999999999995</v>
      </c>
      <c r="AC421" s="11">
        <v>54.873999999999995</v>
      </c>
      <c r="AD421" s="1">
        <v>14</v>
      </c>
      <c r="AE421" s="12" t="s">
        <v>69</v>
      </c>
    </row>
    <row r="422" spans="1:31" ht="21" x14ac:dyDescent="0.2">
      <c r="A422" s="1">
        <v>421</v>
      </c>
      <c r="B422" s="5" t="s">
        <v>1333</v>
      </c>
      <c r="C422" s="13" t="s">
        <v>1468</v>
      </c>
      <c r="D422" s="23" t="s">
        <v>1469</v>
      </c>
      <c r="E422" s="23" t="s">
        <v>1470</v>
      </c>
      <c r="F422" s="23" t="s">
        <v>35</v>
      </c>
      <c r="G422" s="50"/>
      <c r="H422" s="23" t="s">
        <v>1423</v>
      </c>
      <c r="I422" s="23">
        <v>640101</v>
      </c>
      <c r="J422" s="50"/>
      <c r="K422" s="50"/>
      <c r="L422" s="50" t="s">
        <v>1424</v>
      </c>
      <c r="M422" s="23" t="s">
        <v>1425</v>
      </c>
      <c r="N422" s="23">
        <v>120904</v>
      </c>
      <c r="O422" s="50" t="s">
        <v>1426</v>
      </c>
      <c r="P422" s="52" t="s">
        <v>1427</v>
      </c>
      <c r="Q422" s="6">
        <v>78.84</v>
      </c>
      <c r="R422" s="1"/>
      <c r="S422" s="7" t="s">
        <v>46</v>
      </c>
      <c r="T422" s="5" t="s">
        <v>46</v>
      </c>
      <c r="U422" s="5" t="s">
        <v>46</v>
      </c>
      <c r="V422" s="5" t="s">
        <v>48</v>
      </c>
      <c r="W422" s="8">
        <v>0</v>
      </c>
      <c r="X422" s="8">
        <v>0</v>
      </c>
      <c r="Y422" s="9">
        <f t="shared" si="0"/>
        <v>78.84</v>
      </c>
      <c r="Z422" s="1"/>
      <c r="AA422" s="10">
        <f>VLOOKUP(C422,[1]Sheet1!$C$2:$X$1165,20,0)</f>
        <v>36.25</v>
      </c>
      <c r="AB422" s="1">
        <v>53.286000000000001</v>
      </c>
      <c r="AC422" s="11">
        <v>53.286000000000001</v>
      </c>
      <c r="AD422" s="1">
        <v>15</v>
      </c>
      <c r="AE422" s="12" t="s">
        <v>69</v>
      </c>
    </row>
    <row r="423" spans="1:31" ht="21" x14ac:dyDescent="0.2">
      <c r="A423" s="1">
        <v>422</v>
      </c>
      <c r="B423" s="5" t="s">
        <v>1333</v>
      </c>
      <c r="C423" s="13" t="s">
        <v>1471</v>
      </c>
      <c r="D423" s="23" t="s">
        <v>1472</v>
      </c>
      <c r="E423" s="23" t="s">
        <v>1473</v>
      </c>
      <c r="F423" s="23" t="s">
        <v>35</v>
      </c>
      <c r="G423" s="50"/>
      <c r="H423" s="23" t="s">
        <v>1423</v>
      </c>
      <c r="I423" s="23">
        <v>640101</v>
      </c>
      <c r="J423" s="50"/>
      <c r="K423" s="50"/>
      <c r="L423" s="50" t="s">
        <v>1424</v>
      </c>
      <c r="M423" s="23" t="s">
        <v>1425</v>
      </c>
      <c r="N423" s="23">
        <v>120904</v>
      </c>
      <c r="O423" s="50" t="s">
        <v>1426</v>
      </c>
      <c r="P423" s="52" t="s">
        <v>1427</v>
      </c>
      <c r="Q423" s="6">
        <v>80.63</v>
      </c>
      <c r="R423" s="1"/>
      <c r="S423" s="7" t="s">
        <v>46</v>
      </c>
      <c r="T423" s="5" t="s">
        <v>46</v>
      </c>
      <c r="U423" s="5" t="s">
        <v>46</v>
      </c>
      <c r="V423" s="5" t="s">
        <v>48</v>
      </c>
      <c r="W423" s="8">
        <v>0</v>
      </c>
      <c r="X423" s="8">
        <v>0</v>
      </c>
      <c r="Y423" s="9">
        <f t="shared" si="0"/>
        <v>80.63</v>
      </c>
      <c r="Z423" s="1"/>
      <c r="AA423" s="10">
        <f>VLOOKUP(C423,[1]Sheet1!$C$2:$X$1165,20,0)</f>
        <v>34.950000000000003</v>
      </c>
      <c r="AB423" s="1">
        <v>53.222000000000008</v>
      </c>
      <c r="AC423" s="11">
        <v>53.222000000000008</v>
      </c>
      <c r="AD423" s="1">
        <v>16</v>
      </c>
      <c r="AE423" s="12" t="s">
        <v>69</v>
      </c>
    </row>
    <row r="424" spans="1:31" ht="21" x14ac:dyDescent="0.2">
      <c r="A424" s="1">
        <v>423</v>
      </c>
      <c r="B424" s="5" t="s">
        <v>1333</v>
      </c>
      <c r="C424" s="13" t="s">
        <v>1474</v>
      </c>
      <c r="D424" s="23" t="s">
        <v>1475</v>
      </c>
      <c r="E424" s="23" t="s">
        <v>1476</v>
      </c>
      <c r="F424" s="23" t="s">
        <v>35</v>
      </c>
      <c r="G424" s="50"/>
      <c r="H424" s="23" t="s">
        <v>1423</v>
      </c>
      <c r="I424" s="23">
        <v>640101</v>
      </c>
      <c r="J424" s="50"/>
      <c r="K424" s="50"/>
      <c r="L424" s="50" t="s">
        <v>1424</v>
      </c>
      <c r="M424" s="23" t="s">
        <v>1425</v>
      </c>
      <c r="N424" s="23">
        <v>120904</v>
      </c>
      <c r="O424" s="50" t="s">
        <v>1426</v>
      </c>
      <c r="P424" s="52" t="s">
        <v>1427</v>
      </c>
      <c r="Q424" s="6">
        <v>77.540000000000006</v>
      </c>
      <c r="R424" s="1"/>
      <c r="S424" s="7" t="s">
        <v>46</v>
      </c>
      <c r="T424" s="5" t="s">
        <v>46</v>
      </c>
      <c r="U424" s="5" t="s">
        <v>46</v>
      </c>
      <c r="V424" s="5" t="s">
        <v>48</v>
      </c>
      <c r="W424" s="8">
        <v>0</v>
      </c>
      <c r="X424" s="8">
        <v>0</v>
      </c>
      <c r="Y424" s="9">
        <f t="shared" si="0"/>
        <v>77.540000000000006</v>
      </c>
      <c r="Z424" s="1"/>
      <c r="AA424" s="10">
        <f>VLOOKUP(C424,[1]Sheet1!$C$2:$X$1165,20,0)</f>
        <v>36.700000000000003</v>
      </c>
      <c r="AB424" s="1">
        <v>53.036000000000001</v>
      </c>
      <c r="AC424" s="11">
        <v>53.036000000000001</v>
      </c>
      <c r="AD424" s="1">
        <v>17</v>
      </c>
      <c r="AE424" s="12" t="s">
        <v>69</v>
      </c>
    </row>
    <row r="425" spans="1:31" ht="21" x14ac:dyDescent="0.2">
      <c r="A425" s="1">
        <v>424</v>
      </c>
      <c r="B425" s="5" t="s">
        <v>1333</v>
      </c>
      <c r="C425" s="13" t="s">
        <v>1477</v>
      </c>
      <c r="D425" s="23" t="s">
        <v>1478</v>
      </c>
      <c r="E425" s="23" t="s">
        <v>1479</v>
      </c>
      <c r="F425" s="23" t="s">
        <v>105</v>
      </c>
      <c r="G425" s="50"/>
      <c r="H425" s="23" t="s">
        <v>1423</v>
      </c>
      <c r="I425" s="23">
        <v>640101</v>
      </c>
      <c r="J425" s="50"/>
      <c r="K425" s="50"/>
      <c r="L425" s="50" t="s">
        <v>1424</v>
      </c>
      <c r="M425" s="23" t="s">
        <v>1425</v>
      </c>
      <c r="N425" s="23">
        <v>120904</v>
      </c>
      <c r="O425" s="50" t="s">
        <v>1426</v>
      </c>
      <c r="P425" s="52" t="s">
        <v>1427</v>
      </c>
      <c r="Q425" s="6">
        <v>76.260000000000005</v>
      </c>
      <c r="R425" s="1"/>
      <c r="S425" s="7" t="s">
        <v>46</v>
      </c>
      <c r="T425" s="5" t="s">
        <v>46</v>
      </c>
      <c r="U425" s="5" t="s">
        <v>46</v>
      </c>
      <c r="V425" s="5" t="s">
        <v>48</v>
      </c>
      <c r="W425" s="8">
        <v>0</v>
      </c>
      <c r="X425" s="8">
        <v>0</v>
      </c>
      <c r="Y425" s="9">
        <f t="shared" si="0"/>
        <v>76.260000000000005</v>
      </c>
      <c r="Z425" s="1"/>
      <c r="AA425" s="10">
        <f>VLOOKUP(C425,[1]Sheet1!$C$2:$X$1165,20,0)</f>
        <v>34.150000000000006</v>
      </c>
      <c r="AB425" s="1">
        <v>50.994000000000007</v>
      </c>
      <c r="AC425" s="11">
        <v>50.994000000000007</v>
      </c>
      <c r="AD425" s="1">
        <v>18</v>
      </c>
      <c r="AE425" s="12" t="s">
        <v>69</v>
      </c>
    </row>
    <row r="426" spans="1:31" ht="21" x14ac:dyDescent="0.2">
      <c r="A426" s="1">
        <v>425</v>
      </c>
      <c r="B426" s="5" t="s">
        <v>1333</v>
      </c>
      <c r="C426" s="13" t="s">
        <v>1480</v>
      </c>
      <c r="D426" s="23" t="s">
        <v>1481</v>
      </c>
      <c r="E426" s="23" t="s">
        <v>1482</v>
      </c>
      <c r="F426" s="23" t="s">
        <v>35</v>
      </c>
      <c r="G426" s="50"/>
      <c r="H426" s="23" t="s">
        <v>1423</v>
      </c>
      <c r="I426" s="23">
        <v>640101</v>
      </c>
      <c r="J426" s="50"/>
      <c r="K426" s="50"/>
      <c r="L426" s="50" t="s">
        <v>1424</v>
      </c>
      <c r="M426" s="23" t="s">
        <v>1425</v>
      </c>
      <c r="N426" s="23">
        <v>120904</v>
      </c>
      <c r="O426" s="50" t="s">
        <v>1426</v>
      </c>
      <c r="P426" s="52" t="s">
        <v>1427</v>
      </c>
      <c r="Q426" s="6">
        <v>80.52</v>
      </c>
      <c r="R426" s="1"/>
      <c r="S426" s="7" t="s">
        <v>46</v>
      </c>
      <c r="T426" s="5" t="s">
        <v>46</v>
      </c>
      <c r="U426" s="5" t="s">
        <v>46</v>
      </c>
      <c r="V426" s="5" t="s">
        <v>48</v>
      </c>
      <c r="W426" s="8">
        <v>0</v>
      </c>
      <c r="X426" s="8">
        <v>0</v>
      </c>
      <c r="Y426" s="9">
        <f t="shared" si="0"/>
        <v>80.52</v>
      </c>
      <c r="Z426" s="1"/>
      <c r="AA426" s="10">
        <f>VLOOKUP(C426,[1]Sheet1!$C$2:$X$1165,20,0)</f>
        <v>31.299999999999997</v>
      </c>
      <c r="AB426" s="1">
        <v>50.988</v>
      </c>
      <c r="AC426" s="11">
        <v>50.988</v>
      </c>
      <c r="AD426" s="1">
        <v>19</v>
      </c>
      <c r="AE426" s="12" t="s">
        <v>69</v>
      </c>
    </row>
    <row r="427" spans="1:31" ht="21" x14ac:dyDescent="0.2">
      <c r="A427" s="1">
        <v>426</v>
      </c>
      <c r="B427" s="5" t="s">
        <v>1333</v>
      </c>
      <c r="C427" s="24" t="s">
        <v>1483</v>
      </c>
      <c r="D427" s="23" t="s">
        <v>1484</v>
      </c>
      <c r="E427" s="23" t="s">
        <v>1485</v>
      </c>
      <c r="F427" s="23" t="s">
        <v>35</v>
      </c>
      <c r="G427" s="50"/>
      <c r="H427" s="23" t="s">
        <v>1423</v>
      </c>
      <c r="I427" s="23">
        <v>640101</v>
      </c>
      <c r="J427" s="50"/>
      <c r="K427" s="50"/>
      <c r="L427" s="50" t="s">
        <v>1424</v>
      </c>
      <c r="M427" s="23" t="s">
        <v>1425</v>
      </c>
      <c r="N427" s="23">
        <v>120904</v>
      </c>
      <c r="O427" s="50" t="s">
        <v>1426</v>
      </c>
      <c r="P427" s="52" t="s">
        <v>1427</v>
      </c>
      <c r="Q427" s="6">
        <v>75.33</v>
      </c>
      <c r="R427" s="1"/>
      <c r="S427" s="7" t="s">
        <v>46</v>
      </c>
      <c r="T427" s="5" t="s">
        <v>46</v>
      </c>
      <c r="U427" s="5" t="s">
        <v>46</v>
      </c>
      <c r="V427" s="5" t="s">
        <v>48</v>
      </c>
      <c r="W427" s="8">
        <v>0</v>
      </c>
      <c r="X427" s="8" t="s">
        <v>1338</v>
      </c>
      <c r="Y427" s="9">
        <f t="shared" si="0"/>
        <v>75.33</v>
      </c>
      <c r="Z427" s="1"/>
      <c r="AA427" s="10">
        <f>VLOOKUP(C427,[1]Sheet1!$C$2:$X$1165,20,0)</f>
        <v>32.950000000000003</v>
      </c>
      <c r="AB427" s="1">
        <v>49.902000000000001</v>
      </c>
      <c r="AC427" s="11">
        <v>49.902000000000001</v>
      </c>
      <c r="AD427" s="1">
        <v>20</v>
      </c>
      <c r="AE427" s="12" t="s">
        <v>69</v>
      </c>
    </row>
    <row r="428" spans="1:31" ht="21" x14ac:dyDescent="0.2">
      <c r="A428" s="1">
        <v>427</v>
      </c>
      <c r="B428" s="5" t="s">
        <v>1333</v>
      </c>
      <c r="C428" s="13" t="s">
        <v>1486</v>
      </c>
      <c r="D428" s="23" t="s">
        <v>1487</v>
      </c>
      <c r="E428" s="23" t="s">
        <v>1488</v>
      </c>
      <c r="F428" s="23" t="s">
        <v>105</v>
      </c>
      <c r="G428" s="50"/>
      <c r="H428" s="23" t="s">
        <v>1423</v>
      </c>
      <c r="I428" s="23">
        <v>640101</v>
      </c>
      <c r="J428" s="50"/>
      <c r="K428" s="50"/>
      <c r="L428" s="50" t="s">
        <v>1424</v>
      </c>
      <c r="M428" s="23" t="s">
        <v>1425</v>
      </c>
      <c r="N428" s="23">
        <v>120904</v>
      </c>
      <c r="O428" s="50" t="s">
        <v>1426</v>
      </c>
      <c r="P428" s="52" t="s">
        <v>1427</v>
      </c>
      <c r="Q428" s="6">
        <v>72.010000000000005</v>
      </c>
      <c r="R428" s="1"/>
      <c r="S428" s="7" t="s">
        <v>46</v>
      </c>
      <c r="T428" s="5" t="s">
        <v>46</v>
      </c>
      <c r="U428" s="5" t="s">
        <v>46</v>
      </c>
      <c r="V428" s="5" t="s">
        <v>48</v>
      </c>
      <c r="W428" s="8">
        <v>0</v>
      </c>
      <c r="X428" s="8">
        <v>0</v>
      </c>
      <c r="Y428" s="9">
        <f t="shared" si="0"/>
        <v>72.010000000000005</v>
      </c>
      <c r="Z428" s="1"/>
      <c r="AA428" s="10">
        <f>VLOOKUP(C428,[1]Sheet1!$C$2:$X$1165,20,0)</f>
        <v>31.300000000000004</v>
      </c>
      <c r="AB428" s="1">
        <v>47.584000000000003</v>
      </c>
      <c r="AC428" s="11">
        <v>47.584000000000003</v>
      </c>
      <c r="AD428" s="1">
        <v>21</v>
      </c>
      <c r="AE428" s="12" t="s">
        <v>69</v>
      </c>
    </row>
    <row r="429" spans="1:31" ht="21" x14ac:dyDescent="0.2">
      <c r="A429" s="1">
        <v>428</v>
      </c>
      <c r="B429" s="5" t="s">
        <v>1333</v>
      </c>
      <c r="C429" s="13" t="s">
        <v>1489</v>
      </c>
      <c r="D429" s="23" t="s">
        <v>1490</v>
      </c>
      <c r="E429" s="23" t="s">
        <v>1491</v>
      </c>
      <c r="F429" s="23" t="s">
        <v>105</v>
      </c>
      <c r="G429" s="50"/>
      <c r="H429" s="23" t="s">
        <v>1423</v>
      </c>
      <c r="I429" s="23">
        <v>640101</v>
      </c>
      <c r="J429" s="50"/>
      <c r="K429" s="50"/>
      <c r="L429" s="50" t="s">
        <v>1424</v>
      </c>
      <c r="M429" s="23" t="s">
        <v>1425</v>
      </c>
      <c r="N429" s="23">
        <v>120904</v>
      </c>
      <c r="O429" s="50" t="s">
        <v>1426</v>
      </c>
      <c r="P429" s="52" t="s">
        <v>1427</v>
      </c>
      <c r="Q429" s="6">
        <v>69.67</v>
      </c>
      <c r="R429" s="1"/>
      <c r="S429" s="7" t="s">
        <v>46</v>
      </c>
      <c r="T429" s="5" t="s">
        <v>46</v>
      </c>
      <c r="U429" s="5" t="s">
        <v>46</v>
      </c>
      <c r="V429" s="5" t="s">
        <v>48</v>
      </c>
      <c r="W429" s="8">
        <v>0</v>
      </c>
      <c r="X429" s="8">
        <v>0</v>
      </c>
      <c r="Y429" s="9">
        <f t="shared" si="0"/>
        <v>69.67</v>
      </c>
      <c r="Z429" s="1"/>
      <c r="AA429" s="10">
        <f>VLOOKUP(C429,[1]Sheet1!$C$2:$X$1165,20,0)</f>
        <v>32.200000000000003</v>
      </c>
      <c r="AB429" s="1">
        <v>47.188000000000002</v>
      </c>
      <c r="AC429" s="11">
        <v>47.188000000000002</v>
      </c>
      <c r="AD429" s="1">
        <v>22</v>
      </c>
      <c r="AE429" s="12" t="s">
        <v>69</v>
      </c>
    </row>
    <row r="430" spans="1:31" ht="21" x14ac:dyDescent="0.2">
      <c r="A430" s="1">
        <v>429</v>
      </c>
      <c r="B430" s="5" t="s">
        <v>1333</v>
      </c>
      <c r="C430" s="13" t="s">
        <v>1492</v>
      </c>
      <c r="D430" s="23" t="s">
        <v>1493</v>
      </c>
      <c r="E430" s="23" t="s">
        <v>1494</v>
      </c>
      <c r="F430" s="23" t="s">
        <v>35</v>
      </c>
      <c r="G430" s="50"/>
      <c r="H430" s="23" t="s">
        <v>1423</v>
      </c>
      <c r="I430" s="23">
        <v>640101</v>
      </c>
      <c r="J430" s="50"/>
      <c r="K430" s="50"/>
      <c r="L430" s="50" t="s">
        <v>1424</v>
      </c>
      <c r="M430" s="23" t="s">
        <v>1425</v>
      </c>
      <c r="N430" s="23">
        <v>120904</v>
      </c>
      <c r="O430" s="50" t="s">
        <v>1426</v>
      </c>
      <c r="P430" s="52" t="s">
        <v>1427</v>
      </c>
      <c r="Q430" s="6">
        <v>79.06</v>
      </c>
      <c r="R430" s="1"/>
      <c r="S430" s="7" t="s">
        <v>46</v>
      </c>
      <c r="T430" s="5" t="s">
        <v>46</v>
      </c>
      <c r="U430" s="5" t="s">
        <v>46</v>
      </c>
      <c r="V430" s="5" t="s">
        <v>48</v>
      </c>
      <c r="W430" s="8">
        <v>0</v>
      </c>
      <c r="X430" s="8">
        <v>0</v>
      </c>
      <c r="Y430" s="9">
        <f t="shared" si="0"/>
        <v>79.06</v>
      </c>
      <c r="Z430" s="1"/>
      <c r="AA430" s="10">
        <f>VLOOKUP(C430,[1]Sheet1!$C$2:$X$1165,20,0)</f>
        <v>25.05</v>
      </c>
      <c r="AB430" s="1">
        <v>46.654000000000003</v>
      </c>
      <c r="AC430" s="11">
        <v>46.654000000000003</v>
      </c>
      <c r="AD430" s="1">
        <v>23</v>
      </c>
      <c r="AE430" s="12" t="s">
        <v>69</v>
      </c>
    </row>
    <row r="431" spans="1:31" ht="21" x14ac:dyDescent="0.2">
      <c r="A431" s="1">
        <v>430</v>
      </c>
      <c r="B431" s="5" t="s">
        <v>1333</v>
      </c>
      <c r="C431" s="13" t="s">
        <v>1495</v>
      </c>
      <c r="D431" s="23" t="s">
        <v>1496</v>
      </c>
      <c r="E431" s="23" t="s">
        <v>1497</v>
      </c>
      <c r="F431" s="23" t="s">
        <v>1498</v>
      </c>
      <c r="G431" s="50"/>
      <c r="H431" s="23" t="s">
        <v>1423</v>
      </c>
      <c r="I431" s="23">
        <v>640101</v>
      </c>
      <c r="J431" s="50"/>
      <c r="K431" s="50"/>
      <c r="L431" s="50" t="s">
        <v>1424</v>
      </c>
      <c r="M431" s="23" t="s">
        <v>1425</v>
      </c>
      <c r="N431" s="23">
        <v>120904</v>
      </c>
      <c r="O431" s="50" t="s">
        <v>1426</v>
      </c>
      <c r="P431" s="52" t="s">
        <v>1427</v>
      </c>
      <c r="Q431" s="6">
        <v>73.19</v>
      </c>
      <c r="R431" s="1"/>
      <c r="S431" s="7" t="s">
        <v>46</v>
      </c>
      <c r="T431" s="5" t="s">
        <v>46</v>
      </c>
      <c r="U431" s="5" t="s">
        <v>47</v>
      </c>
      <c r="V431" s="5" t="s">
        <v>48</v>
      </c>
      <c r="W431" s="8">
        <v>0</v>
      </c>
      <c r="X431" s="8">
        <v>0</v>
      </c>
      <c r="Y431" s="9">
        <f t="shared" si="0"/>
        <v>73.19</v>
      </c>
      <c r="Z431" s="1"/>
      <c r="AA431" s="10">
        <f>VLOOKUP(C431,[1]Sheet1!$C$2:$X$1165,20,0)</f>
        <v>27.349999999999998</v>
      </c>
      <c r="AB431" s="1">
        <v>45.685999999999993</v>
      </c>
      <c r="AC431" s="11">
        <v>45.685999999999993</v>
      </c>
      <c r="AD431" s="1">
        <v>24</v>
      </c>
      <c r="AE431" s="12" t="s">
        <v>69</v>
      </c>
    </row>
    <row r="432" spans="1:31" ht="21" x14ac:dyDescent="0.2">
      <c r="A432" s="1">
        <v>431</v>
      </c>
      <c r="B432" s="5" t="s">
        <v>1333</v>
      </c>
      <c r="C432" s="13" t="s">
        <v>1499</v>
      </c>
      <c r="D432" s="23" t="s">
        <v>1500</v>
      </c>
      <c r="E432" s="23" t="s">
        <v>1501</v>
      </c>
      <c r="F432" s="23" t="s">
        <v>35</v>
      </c>
      <c r="G432" s="50"/>
      <c r="H432" s="23" t="s">
        <v>1423</v>
      </c>
      <c r="I432" s="23">
        <v>640101</v>
      </c>
      <c r="J432" s="50"/>
      <c r="K432" s="50"/>
      <c r="L432" s="50" t="s">
        <v>1424</v>
      </c>
      <c r="M432" s="23" t="s">
        <v>1425</v>
      </c>
      <c r="N432" s="23">
        <v>120904</v>
      </c>
      <c r="O432" s="50" t="s">
        <v>1426</v>
      </c>
      <c r="P432" s="52" t="s">
        <v>1427</v>
      </c>
      <c r="Q432" s="6">
        <v>76.14</v>
      </c>
      <c r="R432" s="1"/>
      <c r="S432" s="7" t="s">
        <v>46</v>
      </c>
      <c r="T432" s="5" t="s">
        <v>46</v>
      </c>
      <c r="U432" s="5" t="s">
        <v>47</v>
      </c>
      <c r="V432" s="5" t="s">
        <v>48</v>
      </c>
      <c r="W432" s="8">
        <v>0</v>
      </c>
      <c r="X432" s="8">
        <v>0</v>
      </c>
      <c r="Y432" s="9">
        <f t="shared" si="0"/>
        <v>76.14</v>
      </c>
      <c r="Z432" s="1"/>
      <c r="AA432" s="10">
        <f>VLOOKUP(C432,[1]Sheet1!$C$2:$X$1165,20,0)</f>
        <v>24.85</v>
      </c>
      <c r="AB432" s="1">
        <v>45.366</v>
      </c>
      <c r="AC432" s="11">
        <v>45.366</v>
      </c>
      <c r="AD432" s="1">
        <v>25</v>
      </c>
      <c r="AE432" s="12" t="s">
        <v>69</v>
      </c>
    </row>
    <row r="433" spans="1:31" ht="21" x14ac:dyDescent="0.2">
      <c r="A433" s="1">
        <v>432</v>
      </c>
      <c r="B433" s="5" t="s">
        <v>1333</v>
      </c>
      <c r="C433" s="13" t="s">
        <v>1502</v>
      </c>
      <c r="D433" s="23" t="s">
        <v>1503</v>
      </c>
      <c r="E433" s="23" t="s">
        <v>1504</v>
      </c>
      <c r="F433" s="23" t="s">
        <v>105</v>
      </c>
      <c r="G433" s="50"/>
      <c r="H433" s="23" t="s">
        <v>1423</v>
      </c>
      <c r="I433" s="23">
        <v>640101</v>
      </c>
      <c r="J433" s="50"/>
      <c r="K433" s="50"/>
      <c r="L433" s="50" t="s">
        <v>1424</v>
      </c>
      <c r="M433" s="23" t="s">
        <v>1425</v>
      </c>
      <c r="N433" s="23">
        <v>120904</v>
      </c>
      <c r="O433" s="50" t="s">
        <v>1426</v>
      </c>
      <c r="P433" s="52" t="s">
        <v>1427</v>
      </c>
      <c r="Q433" s="6">
        <v>72.13</v>
      </c>
      <c r="R433" s="1"/>
      <c r="S433" s="7" t="s">
        <v>46</v>
      </c>
      <c r="T433" s="5" t="s">
        <v>46</v>
      </c>
      <c r="U433" s="5" t="s">
        <v>47</v>
      </c>
      <c r="V433" s="5" t="s">
        <v>48</v>
      </c>
      <c r="W433" s="8">
        <v>0</v>
      </c>
      <c r="X433" s="8">
        <v>0</v>
      </c>
      <c r="Y433" s="9">
        <f t="shared" si="0"/>
        <v>72.13</v>
      </c>
      <c r="Z433" s="1"/>
      <c r="AA433" s="10">
        <f>VLOOKUP(C433,[1]Sheet1!$C$2:$X$1165,20,0)</f>
        <v>26.650000000000002</v>
      </c>
      <c r="AB433" s="1">
        <v>44.841999999999999</v>
      </c>
      <c r="AC433" s="11">
        <v>44.841999999999999</v>
      </c>
      <c r="AD433" s="1">
        <v>26</v>
      </c>
      <c r="AE433" s="12" t="s">
        <v>69</v>
      </c>
    </row>
    <row r="434" spans="1:31" ht="21" x14ac:dyDescent="0.2">
      <c r="A434" s="1">
        <v>433</v>
      </c>
      <c r="B434" s="5" t="s">
        <v>1333</v>
      </c>
      <c r="C434" s="13" t="s">
        <v>1505</v>
      </c>
      <c r="D434" s="23" t="s">
        <v>1506</v>
      </c>
      <c r="E434" s="23" t="s">
        <v>1507</v>
      </c>
      <c r="F434" s="23" t="s">
        <v>105</v>
      </c>
      <c r="G434" s="50"/>
      <c r="H434" s="23" t="s">
        <v>1423</v>
      </c>
      <c r="I434" s="23">
        <v>640101</v>
      </c>
      <c r="J434" s="50"/>
      <c r="K434" s="50"/>
      <c r="L434" s="50" t="s">
        <v>1424</v>
      </c>
      <c r="M434" s="23" t="s">
        <v>1425</v>
      </c>
      <c r="N434" s="23">
        <v>120904</v>
      </c>
      <c r="O434" s="50" t="s">
        <v>1426</v>
      </c>
      <c r="P434" s="52" t="s">
        <v>1427</v>
      </c>
      <c r="Q434" s="6">
        <v>74</v>
      </c>
      <c r="R434" s="1"/>
      <c r="S434" s="7" t="s">
        <v>46</v>
      </c>
      <c r="T434" s="5" t="s">
        <v>46</v>
      </c>
      <c r="U434" s="5" t="s">
        <v>46</v>
      </c>
      <c r="V434" s="5" t="s">
        <v>48</v>
      </c>
      <c r="W434" s="8">
        <v>0</v>
      </c>
      <c r="X434" s="8">
        <v>0</v>
      </c>
      <c r="Y434" s="9">
        <f t="shared" si="0"/>
        <v>74</v>
      </c>
      <c r="Z434" s="1"/>
      <c r="AA434" s="10">
        <f>VLOOKUP(C434,[1]Sheet1!$C$2:$X$1165,20,0)</f>
        <v>24.35</v>
      </c>
      <c r="AB434" s="1">
        <v>44.21</v>
      </c>
      <c r="AC434" s="11">
        <v>44.21</v>
      </c>
      <c r="AD434" s="1">
        <v>27</v>
      </c>
      <c r="AE434" s="12"/>
    </row>
    <row r="435" spans="1:31" ht="21" x14ac:dyDescent="0.2">
      <c r="A435" s="1">
        <v>434</v>
      </c>
      <c r="B435" s="5" t="s">
        <v>1333</v>
      </c>
      <c r="C435" s="13" t="s">
        <v>1508</v>
      </c>
      <c r="D435" s="23" t="s">
        <v>1509</v>
      </c>
      <c r="E435" s="23" t="s">
        <v>1510</v>
      </c>
      <c r="F435" s="23" t="s">
        <v>105</v>
      </c>
      <c r="G435" s="50"/>
      <c r="H435" s="23" t="s">
        <v>1423</v>
      </c>
      <c r="I435" s="23">
        <v>640101</v>
      </c>
      <c r="J435" s="50"/>
      <c r="K435" s="50"/>
      <c r="L435" s="50" t="s">
        <v>1424</v>
      </c>
      <c r="M435" s="23" t="s">
        <v>1425</v>
      </c>
      <c r="N435" s="23">
        <v>120904</v>
      </c>
      <c r="O435" s="50" t="s">
        <v>1426</v>
      </c>
      <c r="P435" s="52" t="s">
        <v>1427</v>
      </c>
      <c r="Q435" s="6">
        <v>70.790000000000006</v>
      </c>
      <c r="R435" s="1"/>
      <c r="S435" s="7" t="s">
        <v>46</v>
      </c>
      <c r="T435" s="5" t="s">
        <v>46</v>
      </c>
      <c r="U435" s="5" t="s">
        <v>46</v>
      </c>
      <c r="V435" s="5" t="s">
        <v>48</v>
      </c>
      <c r="W435" s="8">
        <v>0</v>
      </c>
      <c r="X435" s="8">
        <v>0</v>
      </c>
      <c r="Y435" s="9">
        <f t="shared" si="0"/>
        <v>70.790000000000006</v>
      </c>
      <c r="Z435" s="1"/>
      <c r="AA435" s="10">
        <f>VLOOKUP(C435,[1]Sheet1!$C$2:$X$1165,20,0)</f>
        <v>24.05</v>
      </c>
      <c r="AB435" s="1">
        <v>42.746000000000002</v>
      </c>
      <c r="AC435" s="11">
        <v>42.746000000000002</v>
      </c>
      <c r="AD435" s="1">
        <v>28</v>
      </c>
      <c r="AE435" s="12"/>
    </row>
    <row r="436" spans="1:31" ht="21" x14ac:dyDescent="0.2">
      <c r="A436" s="1">
        <v>435</v>
      </c>
      <c r="B436" s="5" t="s">
        <v>1333</v>
      </c>
      <c r="C436" s="13" t="s">
        <v>1511</v>
      </c>
      <c r="D436" s="23" t="s">
        <v>1512</v>
      </c>
      <c r="E436" s="23" t="s">
        <v>632</v>
      </c>
      <c r="F436" s="23" t="s">
        <v>105</v>
      </c>
      <c r="G436" s="50"/>
      <c r="H436" s="23" t="s">
        <v>1423</v>
      </c>
      <c r="I436" s="23">
        <v>640101</v>
      </c>
      <c r="J436" s="50"/>
      <c r="K436" s="50"/>
      <c r="L436" s="50" t="s">
        <v>1424</v>
      </c>
      <c r="M436" s="23" t="s">
        <v>1425</v>
      </c>
      <c r="N436" s="23">
        <v>120904</v>
      </c>
      <c r="O436" s="50" t="s">
        <v>1426</v>
      </c>
      <c r="P436" s="52" t="s">
        <v>1427</v>
      </c>
      <c r="Q436" s="6">
        <v>68.989999999999995</v>
      </c>
      <c r="R436" s="1"/>
      <c r="S436" s="7" t="s">
        <v>46</v>
      </c>
      <c r="T436" s="5" t="s">
        <v>46</v>
      </c>
      <c r="U436" s="5" t="s">
        <v>46</v>
      </c>
      <c r="V436" s="5" t="s">
        <v>48</v>
      </c>
      <c r="W436" s="8">
        <v>0</v>
      </c>
      <c r="X436" s="8">
        <v>0</v>
      </c>
      <c r="Y436" s="9">
        <f t="shared" si="0"/>
        <v>68.989999999999995</v>
      </c>
      <c r="Z436" s="1"/>
      <c r="AA436" s="10">
        <f>VLOOKUP(C436,[1]Sheet1!$C$2:$X$1165,20,0)</f>
        <v>24.65</v>
      </c>
      <c r="AB436" s="1">
        <v>42.385999999999996</v>
      </c>
      <c r="AC436" s="11">
        <v>42.385999999999996</v>
      </c>
      <c r="AD436" s="1">
        <v>29</v>
      </c>
      <c r="AE436" s="12"/>
    </row>
    <row r="437" spans="1:31" ht="21" x14ac:dyDescent="0.2">
      <c r="A437" s="1">
        <v>436</v>
      </c>
      <c r="B437" s="5" t="s">
        <v>1333</v>
      </c>
      <c r="C437" s="13" t="s">
        <v>1513</v>
      </c>
      <c r="D437" s="23" t="s">
        <v>1514</v>
      </c>
      <c r="E437" s="23" t="s">
        <v>1515</v>
      </c>
      <c r="F437" s="23" t="s">
        <v>35</v>
      </c>
      <c r="G437" s="50"/>
      <c r="H437" s="23" t="s">
        <v>1423</v>
      </c>
      <c r="I437" s="23">
        <v>640101</v>
      </c>
      <c r="J437" s="50"/>
      <c r="K437" s="50"/>
      <c r="L437" s="50" t="s">
        <v>1424</v>
      </c>
      <c r="M437" s="23" t="s">
        <v>1425</v>
      </c>
      <c r="N437" s="23">
        <v>120904</v>
      </c>
      <c r="O437" s="50" t="s">
        <v>1426</v>
      </c>
      <c r="P437" s="52" t="s">
        <v>1427</v>
      </c>
      <c r="Q437" s="6">
        <v>74.67</v>
      </c>
      <c r="R437" s="1"/>
      <c r="S437" s="7" t="s">
        <v>46</v>
      </c>
      <c r="T437" s="5" t="s">
        <v>46</v>
      </c>
      <c r="U437" s="5" t="s">
        <v>46</v>
      </c>
      <c r="V437" s="5" t="s">
        <v>48</v>
      </c>
      <c r="W437" s="8">
        <v>0</v>
      </c>
      <c r="X437" s="8">
        <v>0</v>
      </c>
      <c r="Y437" s="9">
        <f t="shared" si="0"/>
        <v>74.67</v>
      </c>
      <c r="Z437" s="1"/>
      <c r="AA437" s="10">
        <f>VLOOKUP(C437,[1]Sheet1!$C$2:$X$1165,20,0)</f>
        <v>17.55</v>
      </c>
      <c r="AB437" s="1">
        <v>40.398000000000003</v>
      </c>
      <c r="AC437" s="11">
        <v>40.398000000000003</v>
      </c>
      <c r="AD437" s="1">
        <v>30</v>
      </c>
      <c r="AE437" s="12"/>
    </row>
    <row r="438" spans="1:31" ht="21" x14ac:dyDescent="0.2">
      <c r="A438" s="1">
        <v>437</v>
      </c>
      <c r="B438" s="5" t="s">
        <v>1516</v>
      </c>
      <c r="C438" s="13" t="s">
        <v>1517</v>
      </c>
      <c r="D438" s="53" t="s">
        <v>1518</v>
      </c>
      <c r="E438" s="53" t="s">
        <v>1519</v>
      </c>
      <c r="F438" s="53" t="s">
        <v>35</v>
      </c>
      <c r="G438" s="50"/>
      <c r="H438" s="53" t="s">
        <v>60</v>
      </c>
      <c r="I438" s="23">
        <v>670103</v>
      </c>
      <c r="J438" s="50"/>
      <c r="K438" s="50"/>
      <c r="L438" s="50" t="s">
        <v>1520</v>
      </c>
      <c r="M438" s="23" t="s">
        <v>60</v>
      </c>
      <c r="N438" s="23" t="s">
        <v>64</v>
      </c>
      <c r="O438" s="47" t="s">
        <v>370</v>
      </c>
      <c r="P438" s="47" t="s">
        <v>66</v>
      </c>
      <c r="Q438" s="6">
        <v>85.47</v>
      </c>
      <c r="R438" s="1"/>
      <c r="S438" s="7" t="s">
        <v>46</v>
      </c>
      <c r="T438" s="5" t="s">
        <v>46</v>
      </c>
      <c r="U438" s="5" t="s">
        <v>46</v>
      </c>
      <c r="V438" s="5" t="s">
        <v>141</v>
      </c>
      <c r="W438" s="8">
        <f t="shared" ref="W438:W501" si="1">IF(V438="","",IF(V438="获市(州)及以上人民政府奖励",2,IF(V438="省优大",3,0)))</f>
        <v>3</v>
      </c>
      <c r="X438" s="8">
        <f t="shared" ref="X438:X501" si="2">IF(V438="","",IF(V438="凉山支教",3,0))</f>
        <v>0</v>
      </c>
      <c r="Y438" s="9">
        <f t="shared" si="0"/>
        <v>85.47</v>
      </c>
      <c r="Z438" s="1"/>
      <c r="AA438" s="10">
        <f>VLOOKUP(C438,[1]Sheet1!$C$2:$X$1165,20,0)</f>
        <v>75.800000000000011</v>
      </c>
      <c r="AB438" s="1">
        <v>79.668000000000006</v>
      </c>
      <c r="AC438" s="11">
        <v>82.668000000000006</v>
      </c>
      <c r="AD438" s="1">
        <v>1</v>
      </c>
      <c r="AE438" s="12" t="s">
        <v>69</v>
      </c>
    </row>
    <row r="439" spans="1:31" ht="21" x14ac:dyDescent="0.2">
      <c r="A439" s="1">
        <v>438</v>
      </c>
      <c r="B439" s="5" t="s">
        <v>1516</v>
      </c>
      <c r="C439" s="13" t="s">
        <v>1521</v>
      </c>
      <c r="D439" s="53" t="s">
        <v>1522</v>
      </c>
      <c r="E439" s="53" t="s">
        <v>1523</v>
      </c>
      <c r="F439" s="53" t="s">
        <v>35</v>
      </c>
      <c r="G439" s="50"/>
      <c r="H439" s="53" t="s">
        <v>60</v>
      </c>
      <c r="I439" s="23">
        <v>670103</v>
      </c>
      <c r="J439" s="50"/>
      <c r="K439" s="50"/>
      <c r="L439" s="50" t="s">
        <v>1520</v>
      </c>
      <c r="M439" s="23" t="s">
        <v>60</v>
      </c>
      <c r="N439" s="23" t="s">
        <v>64</v>
      </c>
      <c r="O439" s="47" t="s">
        <v>370</v>
      </c>
      <c r="P439" s="47" t="s">
        <v>66</v>
      </c>
      <c r="Q439" s="25">
        <v>89.6</v>
      </c>
      <c r="R439" s="1"/>
      <c r="S439" s="7" t="s">
        <v>46</v>
      </c>
      <c r="T439" s="5" t="s">
        <v>46</v>
      </c>
      <c r="U439" s="5" t="s">
        <v>46</v>
      </c>
      <c r="V439" s="5" t="s">
        <v>48</v>
      </c>
      <c r="W439" s="8">
        <f t="shared" si="1"/>
        <v>0</v>
      </c>
      <c r="X439" s="8">
        <f t="shared" si="2"/>
        <v>0</v>
      </c>
      <c r="Y439" s="9">
        <f t="shared" si="0"/>
        <v>89.6</v>
      </c>
      <c r="Z439" s="1"/>
      <c r="AA439" s="10">
        <f>VLOOKUP(C439,[1]Sheet1!$C$2:$X$1165,20,0)</f>
        <v>77.2</v>
      </c>
      <c r="AB439" s="1">
        <v>82.16</v>
      </c>
      <c r="AC439" s="11">
        <v>82.16</v>
      </c>
      <c r="AD439" s="1">
        <v>2</v>
      </c>
      <c r="AE439" s="12" t="s">
        <v>69</v>
      </c>
    </row>
    <row r="440" spans="1:31" ht="21" x14ac:dyDescent="0.2">
      <c r="A440" s="1">
        <v>439</v>
      </c>
      <c r="B440" s="5" t="s">
        <v>1516</v>
      </c>
      <c r="C440" s="13" t="s">
        <v>1524</v>
      </c>
      <c r="D440" s="53" t="s">
        <v>1525</v>
      </c>
      <c r="E440" s="53" t="s">
        <v>1526</v>
      </c>
      <c r="F440" s="53" t="s">
        <v>35</v>
      </c>
      <c r="G440" s="50"/>
      <c r="H440" s="53" t="s">
        <v>60</v>
      </c>
      <c r="I440" s="23">
        <v>670103</v>
      </c>
      <c r="J440" s="50"/>
      <c r="K440" s="50"/>
      <c r="L440" s="50" t="s">
        <v>1520</v>
      </c>
      <c r="M440" s="23" t="s">
        <v>60</v>
      </c>
      <c r="N440" s="23" t="s">
        <v>64</v>
      </c>
      <c r="O440" s="47" t="s">
        <v>370</v>
      </c>
      <c r="P440" s="47" t="s">
        <v>66</v>
      </c>
      <c r="Q440" s="6">
        <v>84.6</v>
      </c>
      <c r="R440" s="1"/>
      <c r="S440" s="7" t="s">
        <v>46</v>
      </c>
      <c r="T440" s="5" t="s">
        <v>46</v>
      </c>
      <c r="U440" s="5" t="s">
        <v>46</v>
      </c>
      <c r="V440" s="5" t="s">
        <v>48</v>
      </c>
      <c r="W440" s="8">
        <f t="shared" si="1"/>
        <v>0</v>
      </c>
      <c r="X440" s="8">
        <f t="shared" si="2"/>
        <v>0</v>
      </c>
      <c r="Y440" s="9">
        <f t="shared" si="0"/>
        <v>84.6</v>
      </c>
      <c r="Z440" s="1"/>
      <c r="AA440" s="10">
        <f>VLOOKUP(C440,[1]Sheet1!$C$2:$X$1165,20,0)</f>
        <v>73.099999999999994</v>
      </c>
      <c r="AB440" s="1">
        <v>77.699999999999989</v>
      </c>
      <c r="AC440" s="11">
        <v>77.699999999999989</v>
      </c>
      <c r="AD440" s="1">
        <v>3</v>
      </c>
      <c r="AE440" s="12" t="s">
        <v>69</v>
      </c>
    </row>
    <row r="441" spans="1:31" ht="21" x14ac:dyDescent="0.2">
      <c r="A441" s="1">
        <v>440</v>
      </c>
      <c r="B441" s="5" t="s">
        <v>1516</v>
      </c>
      <c r="C441" s="13" t="s">
        <v>1527</v>
      </c>
      <c r="D441" s="53" t="s">
        <v>1528</v>
      </c>
      <c r="E441" s="53" t="s">
        <v>1529</v>
      </c>
      <c r="F441" s="53" t="s">
        <v>35</v>
      </c>
      <c r="G441" s="50"/>
      <c r="H441" s="53" t="s">
        <v>60</v>
      </c>
      <c r="I441" s="23">
        <v>670103</v>
      </c>
      <c r="J441" s="50"/>
      <c r="K441" s="50"/>
      <c r="L441" s="50" t="s">
        <v>1520</v>
      </c>
      <c r="M441" s="23" t="s">
        <v>60</v>
      </c>
      <c r="N441" s="23" t="s">
        <v>64</v>
      </c>
      <c r="O441" s="47" t="s">
        <v>370</v>
      </c>
      <c r="P441" s="47" t="s">
        <v>66</v>
      </c>
      <c r="Q441" s="6">
        <v>79.13</v>
      </c>
      <c r="R441" s="1"/>
      <c r="S441" s="7" t="s">
        <v>46</v>
      </c>
      <c r="T441" s="5" t="s">
        <v>46</v>
      </c>
      <c r="U441" s="5" t="s">
        <v>46</v>
      </c>
      <c r="V441" s="5" t="s">
        <v>48</v>
      </c>
      <c r="W441" s="8">
        <f t="shared" si="1"/>
        <v>0</v>
      </c>
      <c r="X441" s="8">
        <f t="shared" si="2"/>
        <v>0</v>
      </c>
      <c r="Y441" s="9">
        <f t="shared" si="0"/>
        <v>79.13</v>
      </c>
      <c r="Z441" s="1"/>
      <c r="AA441" s="10">
        <f>VLOOKUP(C441,[1]Sheet1!$C$2:$X$1165,20,0)</f>
        <v>76.2</v>
      </c>
      <c r="AB441" s="1">
        <v>77.372</v>
      </c>
      <c r="AC441" s="11">
        <v>77.372</v>
      </c>
      <c r="AD441" s="1">
        <v>4</v>
      </c>
      <c r="AE441" s="12" t="s">
        <v>69</v>
      </c>
    </row>
    <row r="442" spans="1:31" ht="21" x14ac:dyDescent="0.2">
      <c r="A442" s="1">
        <v>441</v>
      </c>
      <c r="B442" s="5" t="s">
        <v>1516</v>
      </c>
      <c r="C442" s="13" t="s">
        <v>1530</v>
      </c>
      <c r="D442" s="53" t="s">
        <v>1531</v>
      </c>
      <c r="E442" s="53" t="s">
        <v>1532</v>
      </c>
      <c r="F442" s="53" t="s">
        <v>35</v>
      </c>
      <c r="G442" s="50"/>
      <c r="H442" s="53" t="s">
        <v>60</v>
      </c>
      <c r="I442" s="23">
        <v>670103</v>
      </c>
      <c r="J442" s="50"/>
      <c r="K442" s="50"/>
      <c r="L442" s="50" t="s">
        <v>1520</v>
      </c>
      <c r="M442" s="23" t="s">
        <v>60</v>
      </c>
      <c r="N442" s="23" t="s">
        <v>64</v>
      </c>
      <c r="O442" s="47" t="s">
        <v>370</v>
      </c>
      <c r="P442" s="47" t="s">
        <v>66</v>
      </c>
      <c r="Q442" s="6">
        <v>82.73</v>
      </c>
      <c r="R442" s="1"/>
      <c r="S442" s="7" t="s">
        <v>46</v>
      </c>
      <c r="T442" s="5" t="s">
        <v>46</v>
      </c>
      <c r="U442" s="5" t="s">
        <v>46</v>
      </c>
      <c r="V442" s="5" t="s">
        <v>48</v>
      </c>
      <c r="W442" s="8">
        <f t="shared" si="1"/>
        <v>0</v>
      </c>
      <c r="X442" s="8">
        <f t="shared" si="2"/>
        <v>0</v>
      </c>
      <c r="Y442" s="9">
        <f t="shared" si="0"/>
        <v>82.73</v>
      </c>
      <c r="Z442" s="1"/>
      <c r="AA442" s="10">
        <f>VLOOKUP(C442,[1]Sheet1!$C$2:$X$1165,20,0)</f>
        <v>72.099999999999994</v>
      </c>
      <c r="AB442" s="1">
        <v>76.352000000000004</v>
      </c>
      <c r="AC442" s="11">
        <v>76.352000000000004</v>
      </c>
      <c r="AD442" s="1">
        <v>5</v>
      </c>
      <c r="AE442" s="12" t="s">
        <v>69</v>
      </c>
    </row>
    <row r="443" spans="1:31" ht="21" x14ac:dyDescent="0.2">
      <c r="A443" s="1">
        <v>442</v>
      </c>
      <c r="B443" s="5" t="s">
        <v>1516</v>
      </c>
      <c r="C443" s="13" t="s">
        <v>1533</v>
      </c>
      <c r="D443" s="53" t="s">
        <v>1534</v>
      </c>
      <c r="E443" s="53" t="s">
        <v>1535</v>
      </c>
      <c r="F443" s="53" t="s">
        <v>35</v>
      </c>
      <c r="G443" s="50"/>
      <c r="H443" s="53" t="s">
        <v>60</v>
      </c>
      <c r="I443" s="23">
        <v>670103</v>
      </c>
      <c r="J443" s="50"/>
      <c r="K443" s="50"/>
      <c r="L443" s="50" t="s">
        <v>1520</v>
      </c>
      <c r="M443" s="23" t="s">
        <v>60</v>
      </c>
      <c r="N443" s="23" t="s">
        <v>64</v>
      </c>
      <c r="O443" s="47" t="s">
        <v>370</v>
      </c>
      <c r="P443" s="47" t="s">
        <v>66</v>
      </c>
      <c r="Q443" s="6">
        <v>73.73</v>
      </c>
      <c r="R443" s="1"/>
      <c r="S443" s="7" t="s">
        <v>46</v>
      </c>
      <c r="T443" s="5" t="s">
        <v>46</v>
      </c>
      <c r="U443" s="5" t="s">
        <v>46</v>
      </c>
      <c r="V443" s="5" t="s">
        <v>48</v>
      </c>
      <c r="W443" s="8">
        <f t="shared" si="1"/>
        <v>0</v>
      </c>
      <c r="X443" s="8">
        <f t="shared" si="2"/>
        <v>0</v>
      </c>
      <c r="Y443" s="9">
        <f t="shared" si="0"/>
        <v>73.73</v>
      </c>
      <c r="Z443" s="1"/>
      <c r="AA443" s="10">
        <f>VLOOKUP(C443,[1]Sheet1!$C$2:$X$1165,20,0)</f>
        <v>76.3</v>
      </c>
      <c r="AB443" s="1">
        <v>75.271999999999991</v>
      </c>
      <c r="AC443" s="11">
        <v>75.271999999999991</v>
      </c>
      <c r="AD443" s="1">
        <v>6</v>
      </c>
      <c r="AE443" s="12" t="s">
        <v>69</v>
      </c>
    </row>
    <row r="444" spans="1:31" ht="21" x14ac:dyDescent="0.2">
      <c r="A444" s="1">
        <v>443</v>
      </c>
      <c r="B444" s="5" t="s">
        <v>1516</v>
      </c>
      <c r="C444" s="13" t="s">
        <v>1536</v>
      </c>
      <c r="D444" s="53" t="s">
        <v>1537</v>
      </c>
      <c r="E444" s="53" t="s">
        <v>1538</v>
      </c>
      <c r="F444" s="53" t="s">
        <v>35</v>
      </c>
      <c r="G444" s="50"/>
      <c r="H444" s="53" t="s">
        <v>60</v>
      </c>
      <c r="I444" s="23">
        <v>670103</v>
      </c>
      <c r="J444" s="50"/>
      <c r="K444" s="50"/>
      <c r="L444" s="50" t="s">
        <v>1520</v>
      </c>
      <c r="M444" s="23" t="s">
        <v>60</v>
      </c>
      <c r="N444" s="23" t="s">
        <v>64</v>
      </c>
      <c r="O444" s="47" t="s">
        <v>370</v>
      </c>
      <c r="P444" s="47" t="s">
        <v>66</v>
      </c>
      <c r="Q444" s="6">
        <v>78.8</v>
      </c>
      <c r="R444" s="1"/>
      <c r="S444" s="7" t="s">
        <v>46</v>
      </c>
      <c r="T444" s="5" t="s">
        <v>46</v>
      </c>
      <c r="U444" s="5" t="s">
        <v>46</v>
      </c>
      <c r="V444" s="5" t="s">
        <v>48</v>
      </c>
      <c r="W444" s="8">
        <f t="shared" si="1"/>
        <v>0</v>
      </c>
      <c r="X444" s="8">
        <f t="shared" si="2"/>
        <v>0</v>
      </c>
      <c r="Y444" s="9">
        <f t="shared" ref="Y444:Y507" si="3">Q444+X444</f>
        <v>78.8</v>
      </c>
      <c r="Z444" s="1"/>
      <c r="AA444" s="10">
        <f>VLOOKUP(C444,[1]Sheet1!$C$2:$X$1165,20,0)</f>
        <v>72.8</v>
      </c>
      <c r="AB444" s="1">
        <v>75.2</v>
      </c>
      <c r="AC444" s="11">
        <v>75.2</v>
      </c>
      <c r="AD444" s="1">
        <v>7</v>
      </c>
      <c r="AE444" s="12" t="s">
        <v>69</v>
      </c>
    </row>
    <row r="445" spans="1:31" ht="21" x14ac:dyDescent="0.2">
      <c r="A445" s="1">
        <v>444</v>
      </c>
      <c r="B445" s="5" t="s">
        <v>1516</v>
      </c>
      <c r="C445" s="13" t="s">
        <v>1539</v>
      </c>
      <c r="D445" s="53" t="s">
        <v>1540</v>
      </c>
      <c r="E445" s="53" t="s">
        <v>1541</v>
      </c>
      <c r="F445" s="53" t="s">
        <v>35</v>
      </c>
      <c r="G445" s="50"/>
      <c r="H445" s="53" t="s">
        <v>60</v>
      </c>
      <c r="I445" s="23">
        <v>670103</v>
      </c>
      <c r="J445" s="50"/>
      <c r="K445" s="50"/>
      <c r="L445" s="50" t="s">
        <v>1520</v>
      </c>
      <c r="M445" s="23" t="s">
        <v>60</v>
      </c>
      <c r="N445" s="23" t="s">
        <v>64</v>
      </c>
      <c r="O445" s="47" t="s">
        <v>370</v>
      </c>
      <c r="P445" s="47" t="s">
        <v>66</v>
      </c>
      <c r="Q445" s="6">
        <v>81.93</v>
      </c>
      <c r="R445" s="1"/>
      <c r="S445" s="7" t="s">
        <v>46</v>
      </c>
      <c r="T445" s="5" t="s">
        <v>46</v>
      </c>
      <c r="U445" s="5" t="s">
        <v>46</v>
      </c>
      <c r="V445" s="5" t="s">
        <v>48</v>
      </c>
      <c r="W445" s="8">
        <f t="shared" si="1"/>
        <v>0</v>
      </c>
      <c r="X445" s="8">
        <f t="shared" si="2"/>
        <v>0</v>
      </c>
      <c r="Y445" s="9">
        <f t="shared" si="3"/>
        <v>81.93</v>
      </c>
      <c r="Z445" s="1"/>
      <c r="AA445" s="10">
        <f>VLOOKUP(C445,[1]Sheet1!$C$2:$X$1165,20,0)</f>
        <v>69.8</v>
      </c>
      <c r="AB445" s="1">
        <v>74.652000000000001</v>
      </c>
      <c r="AC445" s="11">
        <v>74.652000000000001</v>
      </c>
      <c r="AD445" s="1">
        <v>8</v>
      </c>
      <c r="AE445" s="12" t="s">
        <v>69</v>
      </c>
    </row>
    <row r="446" spans="1:31" ht="21" x14ac:dyDescent="0.2">
      <c r="A446" s="1">
        <v>445</v>
      </c>
      <c r="B446" s="5" t="s">
        <v>1516</v>
      </c>
      <c r="C446" s="13" t="s">
        <v>1542</v>
      </c>
      <c r="D446" s="53" t="s">
        <v>1543</v>
      </c>
      <c r="E446" s="53" t="s">
        <v>1544</v>
      </c>
      <c r="F446" s="53" t="s">
        <v>35</v>
      </c>
      <c r="G446" s="50"/>
      <c r="H446" s="53" t="s">
        <v>60</v>
      </c>
      <c r="I446" s="23">
        <v>670103</v>
      </c>
      <c r="J446" s="50"/>
      <c r="K446" s="50"/>
      <c r="L446" s="50" t="s">
        <v>1520</v>
      </c>
      <c r="M446" s="23" t="s">
        <v>60</v>
      </c>
      <c r="N446" s="23" t="s">
        <v>64</v>
      </c>
      <c r="O446" s="47" t="s">
        <v>370</v>
      </c>
      <c r="P446" s="47" t="s">
        <v>66</v>
      </c>
      <c r="Q446" s="6">
        <v>82.47</v>
      </c>
      <c r="R446" s="1"/>
      <c r="S446" s="7" t="s">
        <v>46</v>
      </c>
      <c r="T446" s="5" t="s">
        <v>46</v>
      </c>
      <c r="U446" s="5" t="s">
        <v>46</v>
      </c>
      <c r="V446" s="5" t="s">
        <v>48</v>
      </c>
      <c r="W446" s="8">
        <f t="shared" si="1"/>
        <v>0</v>
      </c>
      <c r="X446" s="8">
        <f t="shared" si="2"/>
        <v>0</v>
      </c>
      <c r="Y446" s="9">
        <f t="shared" si="3"/>
        <v>82.47</v>
      </c>
      <c r="Z446" s="1"/>
      <c r="AA446" s="10">
        <f>VLOOKUP(C446,[1]Sheet1!$C$2:$X$1165,20,0)</f>
        <v>68.199999999999989</v>
      </c>
      <c r="AB446" s="1">
        <v>73.907999999999987</v>
      </c>
      <c r="AC446" s="11">
        <v>73.907999999999987</v>
      </c>
      <c r="AD446" s="1">
        <v>9</v>
      </c>
      <c r="AE446" s="12" t="s">
        <v>69</v>
      </c>
    </row>
    <row r="447" spans="1:31" ht="21" x14ac:dyDescent="0.2">
      <c r="A447" s="1">
        <v>446</v>
      </c>
      <c r="B447" s="5" t="s">
        <v>1516</v>
      </c>
      <c r="C447" s="13" t="s">
        <v>1545</v>
      </c>
      <c r="D447" s="53" t="s">
        <v>1546</v>
      </c>
      <c r="E447" s="53" t="s">
        <v>1547</v>
      </c>
      <c r="F447" s="53" t="s">
        <v>35</v>
      </c>
      <c r="G447" s="50"/>
      <c r="H447" s="53" t="s">
        <v>60</v>
      </c>
      <c r="I447" s="23">
        <v>670103</v>
      </c>
      <c r="J447" s="50"/>
      <c r="K447" s="50"/>
      <c r="L447" s="50" t="s">
        <v>1520</v>
      </c>
      <c r="M447" s="23" t="s">
        <v>60</v>
      </c>
      <c r="N447" s="23" t="s">
        <v>64</v>
      </c>
      <c r="O447" s="47" t="s">
        <v>370</v>
      </c>
      <c r="P447" s="47" t="s">
        <v>66</v>
      </c>
      <c r="Q447" s="6">
        <v>77.33</v>
      </c>
      <c r="R447" s="1"/>
      <c r="S447" s="7" t="s">
        <v>46</v>
      </c>
      <c r="T447" s="5" t="s">
        <v>46</v>
      </c>
      <c r="U447" s="5" t="s">
        <v>46</v>
      </c>
      <c r="V447" s="5" t="s">
        <v>48</v>
      </c>
      <c r="W447" s="8">
        <f t="shared" si="1"/>
        <v>0</v>
      </c>
      <c r="X447" s="8">
        <f t="shared" si="2"/>
        <v>0</v>
      </c>
      <c r="Y447" s="9">
        <f t="shared" si="3"/>
        <v>77.33</v>
      </c>
      <c r="Z447" s="1"/>
      <c r="AA447" s="10">
        <f>VLOOKUP(C447,[1]Sheet1!$C$2:$X$1165,20,0)</f>
        <v>71.400000000000006</v>
      </c>
      <c r="AB447" s="1">
        <v>73.772000000000006</v>
      </c>
      <c r="AC447" s="11">
        <v>73.772000000000006</v>
      </c>
      <c r="AD447" s="1">
        <v>10</v>
      </c>
      <c r="AE447" s="12" t="s">
        <v>69</v>
      </c>
    </row>
    <row r="448" spans="1:31" ht="21" x14ac:dyDescent="0.2">
      <c r="A448" s="1">
        <v>447</v>
      </c>
      <c r="B448" s="5" t="s">
        <v>1516</v>
      </c>
      <c r="C448" s="13" t="s">
        <v>1548</v>
      </c>
      <c r="D448" s="53" t="s">
        <v>1549</v>
      </c>
      <c r="E448" s="53" t="s">
        <v>1550</v>
      </c>
      <c r="F448" s="53" t="s">
        <v>35</v>
      </c>
      <c r="G448" s="50"/>
      <c r="H448" s="53" t="s">
        <v>60</v>
      </c>
      <c r="I448" s="23">
        <v>670103</v>
      </c>
      <c r="J448" s="50"/>
      <c r="K448" s="50"/>
      <c r="L448" s="50" t="s">
        <v>1520</v>
      </c>
      <c r="M448" s="23" t="s">
        <v>60</v>
      </c>
      <c r="N448" s="23" t="s">
        <v>64</v>
      </c>
      <c r="O448" s="47" t="s">
        <v>370</v>
      </c>
      <c r="P448" s="47" t="s">
        <v>66</v>
      </c>
      <c r="Q448" s="6">
        <v>78.2</v>
      </c>
      <c r="R448" s="1"/>
      <c r="S448" s="7" t="s">
        <v>46</v>
      </c>
      <c r="T448" s="5" t="s">
        <v>46</v>
      </c>
      <c r="U448" s="5" t="s">
        <v>46</v>
      </c>
      <c r="V448" s="5" t="s">
        <v>48</v>
      </c>
      <c r="W448" s="8">
        <f t="shared" si="1"/>
        <v>0</v>
      </c>
      <c r="X448" s="8">
        <f t="shared" si="2"/>
        <v>0</v>
      </c>
      <c r="Y448" s="9">
        <f t="shared" si="3"/>
        <v>78.2</v>
      </c>
      <c r="Z448" s="1"/>
      <c r="AA448" s="10">
        <f>VLOOKUP(C448,[1]Sheet1!$C$2:$X$1165,20,0)</f>
        <v>70.8</v>
      </c>
      <c r="AB448" s="1">
        <v>73.759999999999991</v>
      </c>
      <c r="AC448" s="11">
        <v>73.759999999999991</v>
      </c>
      <c r="AD448" s="1">
        <v>11</v>
      </c>
      <c r="AE448" s="12" t="s">
        <v>69</v>
      </c>
    </row>
    <row r="449" spans="1:31" ht="21" x14ac:dyDescent="0.2">
      <c r="A449" s="1">
        <v>448</v>
      </c>
      <c r="B449" s="5" t="s">
        <v>1516</v>
      </c>
      <c r="C449" s="13" t="s">
        <v>1551</v>
      </c>
      <c r="D449" s="53" t="s">
        <v>1552</v>
      </c>
      <c r="E449" s="53" t="s">
        <v>1553</v>
      </c>
      <c r="F449" s="53" t="s">
        <v>35</v>
      </c>
      <c r="G449" s="50"/>
      <c r="H449" s="53" t="s">
        <v>60</v>
      </c>
      <c r="I449" s="23">
        <v>670103</v>
      </c>
      <c r="J449" s="50"/>
      <c r="K449" s="50"/>
      <c r="L449" s="50" t="s">
        <v>1520</v>
      </c>
      <c r="M449" s="23" t="s">
        <v>60</v>
      </c>
      <c r="N449" s="23" t="s">
        <v>64</v>
      </c>
      <c r="O449" s="47" t="s">
        <v>370</v>
      </c>
      <c r="P449" s="47" t="s">
        <v>66</v>
      </c>
      <c r="Q449" s="6">
        <v>81.2</v>
      </c>
      <c r="R449" s="1"/>
      <c r="S449" s="7" t="s">
        <v>46</v>
      </c>
      <c r="T449" s="5" t="s">
        <v>46</v>
      </c>
      <c r="U449" s="5" t="s">
        <v>46</v>
      </c>
      <c r="V449" s="5" t="s">
        <v>48</v>
      </c>
      <c r="W449" s="8">
        <f t="shared" si="1"/>
        <v>0</v>
      </c>
      <c r="X449" s="8">
        <f t="shared" si="2"/>
        <v>0</v>
      </c>
      <c r="Y449" s="9">
        <f t="shared" si="3"/>
        <v>81.2</v>
      </c>
      <c r="Z449" s="1"/>
      <c r="AA449" s="10">
        <f>VLOOKUP(C449,[1]Sheet1!$C$2:$X$1165,20,0)</f>
        <v>68.2</v>
      </c>
      <c r="AB449" s="1">
        <v>73.400000000000006</v>
      </c>
      <c r="AC449" s="11">
        <v>73.400000000000006</v>
      </c>
      <c r="AD449" s="1">
        <v>12</v>
      </c>
      <c r="AE449" s="12" t="s">
        <v>69</v>
      </c>
    </row>
    <row r="450" spans="1:31" ht="21" x14ac:dyDescent="0.2">
      <c r="A450" s="1">
        <v>449</v>
      </c>
      <c r="B450" s="5" t="s">
        <v>1516</v>
      </c>
      <c r="C450" s="13" t="s">
        <v>1554</v>
      </c>
      <c r="D450" s="53" t="s">
        <v>1555</v>
      </c>
      <c r="E450" s="53" t="s">
        <v>1556</v>
      </c>
      <c r="F450" s="53" t="s">
        <v>35</v>
      </c>
      <c r="G450" s="50"/>
      <c r="H450" s="53" t="s">
        <v>60</v>
      </c>
      <c r="I450" s="23">
        <v>670103</v>
      </c>
      <c r="J450" s="50"/>
      <c r="K450" s="50"/>
      <c r="L450" s="50" t="s">
        <v>1520</v>
      </c>
      <c r="M450" s="23" t="s">
        <v>60</v>
      </c>
      <c r="N450" s="23" t="s">
        <v>64</v>
      </c>
      <c r="O450" s="47" t="s">
        <v>370</v>
      </c>
      <c r="P450" s="47" t="s">
        <v>66</v>
      </c>
      <c r="Q450" s="6">
        <v>81.53</v>
      </c>
      <c r="R450" s="1"/>
      <c r="S450" s="7" t="s">
        <v>46</v>
      </c>
      <c r="T450" s="5" t="s">
        <v>46</v>
      </c>
      <c r="U450" s="5" t="s">
        <v>46</v>
      </c>
      <c r="V450" s="5" t="s">
        <v>48</v>
      </c>
      <c r="W450" s="8">
        <f t="shared" si="1"/>
        <v>0</v>
      </c>
      <c r="X450" s="8">
        <f t="shared" si="2"/>
        <v>0</v>
      </c>
      <c r="Y450" s="9">
        <f t="shared" si="3"/>
        <v>81.53</v>
      </c>
      <c r="Z450" s="1"/>
      <c r="AA450" s="10">
        <f>VLOOKUP(C450,[1]Sheet1!$C$2:$X$1165,20,0)</f>
        <v>66.7</v>
      </c>
      <c r="AB450" s="1">
        <v>72.632000000000005</v>
      </c>
      <c r="AC450" s="11">
        <v>72.632000000000005</v>
      </c>
      <c r="AD450" s="1">
        <v>13</v>
      </c>
      <c r="AE450" s="12" t="s">
        <v>69</v>
      </c>
    </row>
    <row r="451" spans="1:31" ht="21" x14ac:dyDescent="0.2">
      <c r="A451" s="1">
        <v>450</v>
      </c>
      <c r="B451" s="5" t="s">
        <v>1516</v>
      </c>
      <c r="C451" s="13" t="s">
        <v>1557</v>
      </c>
      <c r="D451" s="53" t="s">
        <v>1558</v>
      </c>
      <c r="E451" s="53" t="s">
        <v>1559</v>
      </c>
      <c r="F451" s="53" t="s">
        <v>35</v>
      </c>
      <c r="G451" s="50"/>
      <c r="H451" s="53" t="s">
        <v>60</v>
      </c>
      <c r="I451" s="23">
        <v>670103</v>
      </c>
      <c r="J451" s="50"/>
      <c r="K451" s="50"/>
      <c r="L451" s="50" t="s">
        <v>1520</v>
      </c>
      <c r="M451" s="23" t="s">
        <v>60</v>
      </c>
      <c r="N451" s="23" t="s">
        <v>64</v>
      </c>
      <c r="O451" s="47" t="s">
        <v>370</v>
      </c>
      <c r="P451" s="47" t="s">
        <v>66</v>
      </c>
      <c r="Q451" s="6">
        <v>85.22</v>
      </c>
      <c r="R451" s="1"/>
      <c r="S451" s="7" t="s">
        <v>46</v>
      </c>
      <c r="T451" s="5" t="s">
        <v>46</v>
      </c>
      <c r="U451" s="5" t="s">
        <v>46</v>
      </c>
      <c r="V451" s="5" t="s">
        <v>48</v>
      </c>
      <c r="W451" s="8">
        <f t="shared" si="1"/>
        <v>0</v>
      </c>
      <c r="X451" s="8">
        <f t="shared" si="2"/>
        <v>0</v>
      </c>
      <c r="Y451" s="9">
        <f t="shared" si="3"/>
        <v>85.22</v>
      </c>
      <c r="Z451" s="1"/>
      <c r="AA451" s="10">
        <f>VLOOKUP(C451,[1]Sheet1!$C$2:$X$1165,20,0)</f>
        <v>63.3</v>
      </c>
      <c r="AB451" s="1">
        <v>72.067999999999998</v>
      </c>
      <c r="AC451" s="11">
        <v>72.067999999999998</v>
      </c>
      <c r="AD451" s="1">
        <v>14</v>
      </c>
      <c r="AE451" s="12" t="s">
        <v>69</v>
      </c>
    </row>
    <row r="452" spans="1:31" ht="21" x14ac:dyDescent="0.2">
      <c r="A452" s="1">
        <v>451</v>
      </c>
      <c r="B452" s="5" t="s">
        <v>1516</v>
      </c>
      <c r="C452" s="13" t="s">
        <v>1560</v>
      </c>
      <c r="D452" s="53" t="s">
        <v>1561</v>
      </c>
      <c r="E452" s="53" t="s">
        <v>1562</v>
      </c>
      <c r="F452" s="53" t="s">
        <v>35</v>
      </c>
      <c r="G452" s="50"/>
      <c r="H452" s="53" t="s">
        <v>60</v>
      </c>
      <c r="I452" s="23">
        <v>670103</v>
      </c>
      <c r="J452" s="50"/>
      <c r="K452" s="50"/>
      <c r="L452" s="50" t="s">
        <v>1520</v>
      </c>
      <c r="M452" s="23" t="s">
        <v>60</v>
      </c>
      <c r="N452" s="23" t="s">
        <v>64</v>
      </c>
      <c r="O452" s="47" t="s">
        <v>370</v>
      </c>
      <c r="P452" s="47" t="s">
        <v>66</v>
      </c>
      <c r="Q452" s="6">
        <v>84.67</v>
      </c>
      <c r="R452" s="1"/>
      <c r="S452" s="7" t="s">
        <v>46</v>
      </c>
      <c r="T452" s="5" t="s">
        <v>46</v>
      </c>
      <c r="U452" s="5" t="s">
        <v>46</v>
      </c>
      <c r="V452" s="5" t="s">
        <v>48</v>
      </c>
      <c r="W452" s="8">
        <f t="shared" si="1"/>
        <v>0</v>
      </c>
      <c r="X452" s="8">
        <f t="shared" si="2"/>
        <v>0</v>
      </c>
      <c r="Y452" s="9">
        <f t="shared" si="3"/>
        <v>84.67</v>
      </c>
      <c r="Z452" s="1"/>
      <c r="AA452" s="10">
        <f>VLOOKUP(C452,[1]Sheet1!$C$2:$X$1165,20,0)</f>
        <v>62.8</v>
      </c>
      <c r="AB452" s="1">
        <v>71.548000000000002</v>
      </c>
      <c r="AC452" s="11">
        <v>71.548000000000002</v>
      </c>
      <c r="AD452" s="1">
        <v>15</v>
      </c>
      <c r="AE452" s="12" t="s">
        <v>69</v>
      </c>
    </row>
    <row r="453" spans="1:31" ht="21" x14ac:dyDescent="0.2">
      <c r="A453" s="1">
        <v>452</v>
      </c>
      <c r="B453" s="5" t="s">
        <v>1516</v>
      </c>
      <c r="C453" s="13" t="s">
        <v>1563</v>
      </c>
      <c r="D453" s="53" t="s">
        <v>1564</v>
      </c>
      <c r="E453" s="53" t="s">
        <v>1565</v>
      </c>
      <c r="F453" s="53" t="s">
        <v>35</v>
      </c>
      <c r="G453" s="50"/>
      <c r="H453" s="53" t="s">
        <v>60</v>
      </c>
      <c r="I453" s="23">
        <v>670103</v>
      </c>
      <c r="J453" s="50"/>
      <c r="K453" s="50"/>
      <c r="L453" s="50" t="s">
        <v>1520</v>
      </c>
      <c r="M453" s="23" t="s">
        <v>60</v>
      </c>
      <c r="N453" s="23" t="s">
        <v>64</v>
      </c>
      <c r="O453" s="47" t="s">
        <v>370</v>
      </c>
      <c r="P453" s="47" t="s">
        <v>66</v>
      </c>
      <c r="Q453" s="6">
        <v>82.2</v>
      </c>
      <c r="R453" s="1"/>
      <c r="S453" s="7" t="s">
        <v>46</v>
      </c>
      <c r="T453" s="5" t="s">
        <v>46</v>
      </c>
      <c r="U453" s="16" t="s">
        <v>47</v>
      </c>
      <c r="V453" s="5" t="s">
        <v>48</v>
      </c>
      <c r="W453" s="8">
        <f t="shared" si="1"/>
        <v>0</v>
      </c>
      <c r="X453" s="8">
        <f t="shared" si="2"/>
        <v>0</v>
      </c>
      <c r="Y453" s="9">
        <f t="shared" si="3"/>
        <v>82.2</v>
      </c>
      <c r="Z453" s="1"/>
      <c r="AA453" s="10">
        <f>VLOOKUP(C453,[1]Sheet1!$C$2:$X$1165,20,0)</f>
        <v>61.8</v>
      </c>
      <c r="AB453" s="1">
        <v>69.960000000000008</v>
      </c>
      <c r="AC453" s="11">
        <v>69.960000000000008</v>
      </c>
      <c r="AD453" s="1">
        <v>16</v>
      </c>
      <c r="AE453" s="12" t="s">
        <v>225</v>
      </c>
    </row>
    <row r="454" spans="1:31" ht="21" x14ac:dyDescent="0.2">
      <c r="A454" s="1">
        <v>453</v>
      </c>
      <c r="B454" s="5" t="s">
        <v>1516</v>
      </c>
      <c r="C454" s="13" t="s">
        <v>1566</v>
      </c>
      <c r="D454" s="53" t="s">
        <v>1567</v>
      </c>
      <c r="E454" s="53" t="s">
        <v>1568</v>
      </c>
      <c r="F454" s="53" t="s">
        <v>35</v>
      </c>
      <c r="G454" s="50"/>
      <c r="H454" s="53" t="s">
        <v>60</v>
      </c>
      <c r="I454" s="23">
        <v>670103</v>
      </c>
      <c r="J454" s="50"/>
      <c r="K454" s="50"/>
      <c r="L454" s="50" t="s">
        <v>1520</v>
      </c>
      <c r="M454" s="23" t="s">
        <v>60</v>
      </c>
      <c r="N454" s="23" t="s">
        <v>64</v>
      </c>
      <c r="O454" s="47" t="s">
        <v>370</v>
      </c>
      <c r="P454" s="47" t="s">
        <v>66</v>
      </c>
      <c r="Q454" s="6">
        <v>82.07</v>
      </c>
      <c r="R454" s="1"/>
      <c r="S454" s="7" t="s">
        <v>46</v>
      </c>
      <c r="T454" s="5" t="s">
        <v>46</v>
      </c>
      <c r="U454" s="5" t="s">
        <v>46</v>
      </c>
      <c r="V454" s="5" t="s">
        <v>48</v>
      </c>
      <c r="W454" s="8">
        <f t="shared" si="1"/>
        <v>0</v>
      </c>
      <c r="X454" s="8">
        <f t="shared" si="2"/>
        <v>0</v>
      </c>
      <c r="Y454" s="9">
        <f t="shared" si="3"/>
        <v>82.07</v>
      </c>
      <c r="Z454" s="1"/>
      <c r="AA454" s="10">
        <f>VLOOKUP(C454,[1]Sheet1!$C$2:$X$1165,20,0)</f>
        <v>56.2</v>
      </c>
      <c r="AB454" s="1">
        <v>66.548000000000002</v>
      </c>
      <c r="AC454" s="11">
        <v>66.548000000000002</v>
      </c>
      <c r="AD454" s="1">
        <v>17</v>
      </c>
      <c r="AE454" s="12" t="s">
        <v>69</v>
      </c>
    </row>
    <row r="455" spans="1:31" ht="21" x14ac:dyDescent="0.2">
      <c r="A455" s="1">
        <v>454</v>
      </c>
      <c r="B455" s="5" t="s">
        <v>1516</v>
      </c>
      <c r="C455" s="13" t="s">
        <v>1569</v>
      </c>
      <c r="D455" s="53" t="s">
        <v>1570</v>
      </c>
      <c r="E455" s="53" t="s">
        <v>1571</v>
      </c>
      <c r="F455" s="53" t="s">
        <v>35</v>
      </c>
      <c r="G455" s="50"/>
      <c r="H455" s="53" t="s">
        <v>60</v>
      </c>
      <c r="I455" s="23">
        <v>670103</v>
      </c>
      <c r="J455" s="50"/>
      <c r="K455" s="50"/>
      <c r="L455" s="50" t="s">
        <v>1520</v>
      </c>
      <c r="M455" s="23" t="s">
        <v>60</v>
      </c>
      <c r="N455" s="23" t="s">
        <v>64</v>
      </c>
      <c r="O455" s="47" t="s">
        <v>370</v>
      </c>
      <c r="P455" s="47" t="s">
        <v>66</v>
      </c>
      <c r="Q455" s="6">
        <v>76.400000000000006</v>
      </c>
      <c r="R455" s="1"/>
      <c r="S455" s="7" t="s">
        <v>46</v>
      </c>
      <c r="T455" s="5" t="s">
        <v>46</v>
      </c>
      <c r="U455" s="5" t="s">
        <v>46</v>
      </c>
      <c r="V455" s="5" t="s">
        <v>48</v>
      </c>
      <c r="W455" s="8">
        <f t="shared" si="1"/>
        <v>0</v>
      </c>
      <c r="X455" s="8">
        <f t="shared" si="2"/>
        <v>0</v>
      </c>
      <c r="Y455" s="9">
        <f t="shared" si="3"/>
        <v>76.400000000000006</v>
      </c>
      <c r="Z455" s="1"/>
      <c r="AA455" s="10">
        <f>VLOOKUP(C455,[1]Sheet1!$C$2:$X$1165,20,0)</f>
        <v>59.2</v>
      </c>
      <c r="AB455" s="1">
        <v>66.080000000000013</v>
      </c>
      <c r="AC455" s="11">
        <v>66.080000000000013</v>
      </c>
      <c r="AD455" s="1">
        <v>18</v>
      </c>
      <c r="AE455" s="12" t="s">
        <v>69</v>
      </c>
    </row>
    <row r="456" spans="1:31" ht="21" x14ac:dyDescent="0.2">
      <c r="A456" s="1">
        <v>455</v>
      </c>
      <c r="B456" s="5" t="s">
        <v>1516</v>
      </c>
      <c r="C456" s="13" t="s">
        <v>1572</v>
      </c>
      <c r="D456" s="53" t="s">
        <v>1573</v>
      </c>
      <c r="E456" s="53" t="s">
        <v>1574</v>
      </c>
      <c r="F456" s="53" t="s">
        <v>105</v>
      </c>
      <c r="G456" s="50"/>
      <c r="H456" s="53" t="s">
        <v>60</v>
      </c>
      <c r="I456" s="23">
        <v>670103</v>
      </c>
      <c r="J456" s="50"/>
      <c r="K456" s="50"/>
      <c r="L456" s="50" t="s">
        <v>1520</v>
      </c>
      <c r="M456" s="23" t="s">
        <v>60</v>
      </c>
      <c r="N456" s="23" t="s">
        <v>64</v>
      </c>
      <c r="O456" s="47" t="s">
        <v>370</v>
      </c>
      <c r="P456" s="47" t="s">
        <v>66</v>
      </c>
      <c r="Q456" s="6">
        <v>77.27</v>
      </c>
      <c r="R456" s="1"/>
      <c r="S456" s="7" t="s">
        <v>46</v>
      </c>
      <c r="T456" s="5" t="s">
        <v>46</v>
      </c>
      <c r="U456" s="16" t="s">
        <v>47</v>
      </c>
      <c r="V456" s="5" t="s">
        <v>141</v>
      </c>
      <c r="W456" s="8">
        <f t="shared" si="1"/>
        <v>3</v>
      </c>
      <c r="X456" s="8">
        <f t="shared" si="2"/>
        <v>0</v>
      </c>
      <c r="Y456" s="9">
        <f t="shared" si="3"/>
        <v>77.27</v>
      </c>
      <c r="Z456" s="1"/>
      <c r="AA456" s="10">
        <f>VLOOKUP(C456,[1]Sheet1!$C$2:$X$1165,20,0)</f>
        <v>53.3</v>
      </c>
      <c r="AB456" s="1">
        <v>62.887999999999998</v>
      </c>
      <c r="AC456" s="11">
        <v>65.888000000000005</v>
      </c>
      <c r="AD456" s="1">
        <v>19</v>
      </c>
      <c r="AE456" s="12" t="s">
        <v>225</v>
      </c>
    </row>
    <row r="457" spans="1:31" ht="21" x14ac:dyDescent="0.2">
      <c r="A457" s="1">
        <v>456</v>
      </c>
      <c r="B457" s="5" t="s">
        <v>1516</v>
      </c>
      <c r="C457" s="13" t="s">
        <v>1575</v>
      </c>
      <c r="D457" s="53" t="s">
        <v>1576</v>
      </c>
      <c r="E457" s="53" t="s">
        <v>1577</v>
      </c>
      <c r="F457" s="53" t="s">
        <v>35</v>
      </c>
      <c r="G457" s="50"/>
      <c r="H457" s="53" t="s">
        <v>60</v>
      </c>
      <c r="I457" s="23">
        <v>670103</v>
      </c>
      <c r="J457" s="50"/>
      <c r="K457" s="50"/>
      <c r="L457" s="50" t="s">
        <v>1520</v>
      </c>
      <c r="M457" s="23" t="s">
        <v>60</v>
      </c>
      <c r="N457" s="23" t="s">
        <v>64</v>
      </c>
      <c r="O457" s="47" t="s">
        <v>370</v>
      </c>
      <c r="P457" s="47" t="s">
        <v>66</v>
      </c>
      <c r="Q457" s="17">
        <v>82.83</v>
      </c>
      <c r="R457" s="1"/>
      <c r="S457" s="7" t="s">
        <v>46</v>
      </c>
      <c r="T457" s="5" t="s">
        <v>46</v>
      </c>
      <c r="U457" s="5" t="s">
        <v>46</v>
      </c>
      <c r="V457" s="5" t="s">
        <v>48</v>
      </c>
      <c r="W457" s="8">
        <f t="shared" si="1"/>
        <v>0</v>
      </c>
      <c r="X457" s="8">
        <f t="shared" si="2"/>
        <v>0</v>
      </c>
      <c r="Y457" s="9">
        <f t="shared" si="3"/>
        <v>82.83</v>
      </c>
      <c r="Z457" s="1"/>
      <c r="AA457" s="10">
        <f>VLOOKUP(C457,[1]Sheet1!$C$2:$X$1165,20,0)</f>
        <v>54.5</v>
      </c>
      <c r="AB457" s="1">
        <v>65.831999999999994</v>
      </c>
      <c r="AC457" s="11">
        <v>65.831999999999994</v>
      </c>
      <c r="AD457" s="1">
        <v>20</v>
      </c>
      <c r="AE457" s="12" t="s">
        <v>69</v>
      </c>
    </row>
    <row r="458" spans="1:31" ht="21" x14ac:dyDescent="0.2">
      <c r="A458" s="1">
        <v>457</v>
      </c>
      <c r="B458" s="5" t="s">
        <v>1516</v>
      </c>
      <c r="C458" s="13" t="s">
        <v>1578</v>
      </c>
      <c r="D458" s="53" t="s">
        <v>1579</v>
      </c>
      <c r="E458" s="53" t="s">
        <v>1580</v>
      </c>
      <c r="F458" s="53" t="s">
        <v>35</v>
      </c>
      <c r="G458" s="50"/>
      <c r="H458" s="53" t="s">
        <v>60</v>
      </c>
      <c r="I458" s="23">
        <v>670103</v>
      </c>
      <c r="J458" s="50"/>
      <c r="K458" s="50"/>
      <c r="L458" s="50" t="s">
        <v>1520</v>
      </c>
      <c r="M458" s="23" t="s">
        <v>60</v>
      </c>
      <c r="N458" s="23" t="s">
        <v>64</v>
      </c>
      <c r="O458" s="47" t="s">
        <v>370</v>
      </c>
      <c r="P458" s="47" t="s">
        <v>66</v>
      </c>
      <c r="Q458" s="6">
        <v>83.33</v>
      </c>
      <c r="R458" s="1"/>
      <c r="S458" s="7" t="s">
        <v>46</v>
      </c>
      <c r="T458" s="5" t="s">
        <v>46</v>
      </c>
      <c r="U458" s="5" t="s">
        <v>46</v>
      </c>
      <c r="V458" s="5" t="s">
        <v>141</v>
      </c>
      <c r="W458" s="8">
        <f t="shared" si="1"/>
        <v>3</v>
      </c>
      <c r="X458" s="8">
        <f t="shared" si="2"/>
        <v>0</v>
      </c>
      <c r="Y458" s="9">
        <f t="shared" si="3"/>
        <v>83.33</v>
      </c>
      <c r="Z458" s="1"/>
      <c r="AA458" s="10">
        <f>VLOOKUP(C458,[1]Sheet1!$C$2:$X$1165,20,0)</f>
        <v>47.3</v>
      </c>
      <c r="AB458" s="1">
        <v>61.712000000000003</v>
      </c>
      <c r="AC458" s="11">
        <v>64.712000000000003</v>
      </c>
      <c r="AD458" s="1">
        <v>21</v>
      </c>
      <c r="AE458" s="12" t="s">
        <v>69</v>
      </c>
    </row>
    <row r="459" spans="1:31" ht="21" x14ac:dyDescent="0.2">
      <c r="A459" s="1">
        <v>458</v>
      </c>
      <c r="B459" s="5" t="s">
        <v>1516</v>
      </c>
      <c r="C459" s="13" t="s">
        <v>1581</v>
      </c>
      <c r="D459" s="53" t="s">
        <v>1582</v>
      </c>
      <c r="E459" s="53" t="s">
        <v>1583</v>
      </c>
      <c r="F459" s="53" t="s">
        <v>105</v>
      </c>
      <c r="G459" s="50"/>
      <c r="H459" s="53" t="s">
        <v>60</v>
      </c>
      <c r="I459" s="23">
        <v>670103</v>
      </c>
      <c r="J459" s="50"/>
      <c r="K459" s="50"/>
      <c r="L459" s="50" t="s">
        <v>1520</v>
      </c>
      <c r="M459" s="23" t="s">
        <v>60</v>
      </c>
      <c r="N459" s="23" t="s">
        <v>64</v>
      </c>
      <c r="O459" s="47" t="s">
        <v>370</v>
      </c>
      <c r="P459" s="47" t="s">
        <v>66</v>
      </c>
      <c r="Q459" s="6">
        <v>79.400000000000006</v>
      </c>
      <c r="R459" s="1"/>
      <c r="S459" s="7" t="s">
        <v>46</v>
      </c>
      <c r="T459" s="5" t="s">
        <v>46</v>
      </c>
      <c r="U459" s="5" t="s">
        <v>46</v>
      </c>
      <c r="V459" s="5" t="s">
        <v>48</v>
      </c>
      <c r="W459" s="8">
        <f t="shared" si="1"/>
        <v>0</v>
      </c>
      <c r="X459" s="8">
        <f t="shared" si="2"/>
        <v>0</v>
      </c>
      <c r="Y459" s="9">
        <f t="shared" si="3"/>
        <v>79.400000000000006</v>
      </c>
      <c r="Z459" s="1"/>
      <c r="AA459" s="10">
        <f>VLOOKUP(C459,[1]Sheet1!$C$2:$X$1165,20,0)</f>
        <v>54.2</v>
      </c>
      <c r="AB459" s="1">
        <v>64.28</v>
      </c>
      <c r="AC459" s="11">
        <v>64.28</v>
      </c>
      <c r="AD459" s="1">
        <v>22</v>
      </c>
      <c r="AE459" s="12" t="s">
        <v>69</v>
      </c>
    </row>
    <row r="460" spans="1:31" ht="21" x14ac:dyDescent="0.2">
      <c r="A460" s="1">
        <v>459</v>
      </c>
      <c r="B460" s="5" t="s">
        <v>1516</v>
      </c>
      <c r="C460" s="13" t="s">
        <v>1584</v>
      </c>
      <c r="D460" s="53" t="s">
        <v>1585</v>
      </c>
      <c r="E460" s="53" t="s">
        <v>1586</v>
      </c>
      <c r="F460" s="53" t="s">
        <v>35</v>
      </c>
      <c r="G460" s="50"/>
      <c r="H460" s="53" t="s">
        <v>60</v>
      </c>
      <c r="I460" s="23">
        <v>670103</v>
      </c>
      <c r="J460" s="50"/>
      <c r="K460" s="50"/>
      <c r="L460" s="50" t="s">
        <v>1520</v>
      </c>
      <c r="M460" s="23" t="s">
        <v>60</v>
      </c>
      <c r="N460" s="23" t="s">
        <v>64</v>
      </c>
      <c r="O460" s="47" t="s">
        <v>370</v>
      </c>
      <c r="P460" s="47" t="s">
        <v>66</v>
      </c>
      <c r="Q460" s="6">
        <v>80.8</v>
      </c>
      <c r="R460" s="1"/>
      <c r="S460" s="7" t="s">
        <v>46</v>
      </c>
      <c r="T460" s="5" t="s">
        <v>46</v>
      </c>
      <c r="U460" s="5" t="s">
        <v>46</v>
      </c>
      <c r="V460" s="5" t="s">
        <v>48</v>
      </c>
      <c r="W460" s="8">
        <f t="shared" si="1"/>
        <v>0</v>
      </c>
      <c r="X460" s="8">
        <f t="shared" si="2"/>
        <v>0</v>
      </c>
      <c r="Y460" s="9">
        <f t="shared" si="3"/>
        <v>80.8</v>
      </c>
      <c r="Z460" s="1"/>
      <c r="AA460" s="10">
        <f>VLOOKUP(C460,[1]Sheet1!$C$2:$X$1165,20,0)</f>
        <v>53.1</v>
      </c>
      <c r="AB460" s="1">
        <v>64.180000000000007</v>
      </c>
      <c r="AC460" s="11">
        <v>64.180000000000007</v>
      </c>
      <c r="AD460" s="1">
        <v>23</v>
      </c>
      <c r="AE460" s="12" t="s">
        <v>69</v>
      </c>
    </row>
    <row r="461" spans="1:31" ht="21" x14ac:dyDescent="0.2">
      <c r="A461" s="1">
        <v>460</v>
      </c>
      <c r="B461" s="5" t="s">
        <v>1516</v>
      </c>
      <c r="C461" s="13" t="s">
        <v>1587</v>
      </c>
      <c r="D461" s="53" t="s">
        <v>1588</v>
      </c>
      <c r="E461" s="53" t="s">
        <v>1589</v>
      </c>
      <c r="F461" s="53" t="s">
        <v>35</v>
      </c>
      <c r="G461" s="50"/>
      <c r="H461" s="53" t="s">
        <v>60</v>
      </c>
      <c r="I461" s="23">
        <v>670103</v>
      </c>
      <c r="J461" s="50"/>
      <c r="K461" s="50"/>
      <c r="L461" s="50" t="s">
        <v>1520</v>
      </c>
      <c r="M461" s="23" t="s">
        <v>60</v>
      </c>
      <c r="N461" s="23" t="s">
        <v>64</v>
      </c>
      <c r="O461" s="47" t="s">
        <v>370</v>
      </c>
      <c r="P461" s="47" t="s">
        <v>66</v>
      </c>
      <c r="Q461" s="6">
        <v>74.8</v>
      </c>
      <c r="R461" s="1"/>
      <c r="S461" s="7" t="s">
        <v>46</v>
      </c>
      <c r="T461" s="5" t="s">
        <v>46</v>
      </c>
      <c r="U461" s="5" t="s">
        <v>46</v>
      </c>
      <c r="V461" s="5" t="s">
        <v>48</v>
      </c>
      <c r="W461" s="8">
        <f t="shared" si="1"/>
        <v>0</v>
      </c>
      <c r="X461" s="8">
        <f t="shared" si="2"/>
        <v>0</v>
      </c>
      <c r="Y461" s="9">
        <f t="shared" si="3"/>
        <v>74.8</v>
      </c>
      <c r="Z461" s="1"/>
      <c r="AA461" s="10">
        <f>VLOOKUP(C461,[1]Sheet1!$C$2:$X$1165,20,0)</f>
        <v>57.1</v>
      </c>
      <c r="AB461" s="1">
        <v>64.180000000000007</v>
      </c>
      <c r="AC461" s="11">
        <v>64.180000000000007</v>
      </c>
      <c r="AD461" s="1">
        <v>24</v>
      </c>
      <c r="AE461" s="12" t="s">
        <v>69</v>
      </c>
    </row>
    <row r="462" spans="1:31" ht="21" x14ac:dyDescent="0.2">
      <c r="A462" s="1">
        <v>461</v>
      </c>
      <c r="B462" s="5" t="s">
        <v>1516</v>
      </c>
      <c r="C462" s="13" t="s">
        <v>1590</v>
      </c>
      <c r="D462" s="53" t="s">
        <v>1591</v>
      </c>
      <c r="E462" s="53" t="s">
        <v>1592</v>
      </c>
      <c r="F462" s="53" t="s">
        <v>105</v>
      </c>
      <c r="G462" s="50"/>
      <c r="H462" s="53" t="s">
        <v>60</v>
      </c>
      <c r="I462" s="23">
        <v>670103</v>
      </c>
      <c r="J462" s="50"/>
      <c r="K462" s="50"/>
      <c r="L462" s="50" t="s">
        <v>1520</v>
      </c>
      <c r="M462" s="23" t="s">
        <v>60</v>
      </c>
      <c r="N462" s="23" t="s">
        <v>64</v>
      </c>
      <c r="O462" s="47" t="s">
        <v>370</v>
      </c>
      <c r="P462" s="47" t="s">
        <v>66</v>
      </c>
      <c r="Q462" s="6">
        <v>75.13</v>
      </c>
      <c r="R462" s="1"/>
      <c r="S462" s="7" t="s">
        <v>46</v>
      </c>
      <c r="T462" s="5" t="s">
        <v>46</v>
      </c>
      <c r="U462" s="5" t="s">
        <v>46</v>
      </c>
      <c r="V462" s="5" t="s">
        <v>48</v>
      </c>
      <c r="W462" s="8">
        <f t="shared" si="1"/>
        <v>0</v>
      </c>
      <c r="X462" s="8">
        <f t="shared" si="2"/>
        <v>0</v>
      </c>
      <c r="Y462" s="9">
        <f t="shared" si="3"/>
        <v>75.13</v>
      </c>
      <c r="Z462" s="1"/>
      <c r="AA462" s="10">
        <f>VLOOKUP(C462,[1]Sheet1!$C$2:$X$1165,20,0)</f>
        <v>55.6</v>
      </c>
      <c r="AB462" s="1">
        <v>63.411999999999999</v>
      </c>
      <c r="AC462" s="11">
        <v>63.411999999999999</v>
      </c>
      <c r="AD462" s="1">
        <v>25</v>
      </c>
      <c r="AE462" s="12" t="s">
        <v>69</v>
      </c>
    </row>
    <row r="463" spans="1:31" ht="21" x14ac:dyDescent="0.2">
      <c r="A463" s="1">
        <v>462</v>
      </c>
      <c r="B463" s="5" t="s">
        <v>1516</v>
      </c>
      <c r="C463" s="13" t="s">
        <v>1593</v>
      </c>
      <c r="D463" s="53" t="s">
        <v>1594</v>
      </c>
      <c r="E463" s="53" t="s">
        <v>1595</v>
      </c>
      <c r="F463" s="53" t="s">
        <v>35</v>
      </c>
      <c r="G463" s="50"/>
      <c r="H463" s="53" t="s">
        <v>60</v>
      </c>
      <c r="I463" s="23">
        <v>670103</v>
      </c>
      <c r="J463" s="50"/>
      <c r="K463" s="50"/>
      <c r="L463" s="50" t="s">
        <v>1520</v>
      </c>
      <c r="M463" s="23" t="s">
        <v>60</v>
      </c>
      <c r="N463" s="23" t="s">
        <v>64</v>
      </c>
      <c r="O463" s="47" t="s">
        <v>370</v>
      </c>
      <c r="P463" s="47" t="s">
        <v>66</v>
      </c>
      <c r="Q463" s="6">
        <v>76</v>
      </c>
      <c r="R463" s="1"/>
      <c r="S463" s="7" t="s">
        <v>46</v>
      </c>
      <c r="T463" s="5" t="s">
        <v>46</v>
      </c>
      <c r="U463" s="5" t="s">
        <v>46</v>
      </c>
      <c r="V463" s="5" t="s">
        <v>48</v>
      </c>
      <c r="W463" s="8">
        <f t="shared" si="1"/>
        <v>0</v>
      </c>
      <c r="X463" s="8">
        <f t="shared" si="2"/>
        <v>0</v>
      </c>
      <c r="Y463" s="9">
        <f t="shared" si="3"/>
        <v>76</v>
      </c>
      <c r="Z463" s="1"/>
      <c r="AA463" s="10">
        <f>VLOOKUP(C463,[1]Sheet1!$C$2:$X$1165,20,0)</f>
        <v>52.7</v>
      </c>
      <c r="AB463" s="1">
        <v>62.02</v>
      </c>
      <c r="AC463" s="11">
        <v>62.02</v>
      </c>
      <c r="AD463" s="1">
        <v>26</v>
      </c>
      <c r="AE463" s="12" t="s">
        <v>69</v>
      </c>
    </row>
    <row r="464" spans="1:31" ht="21" x14ac:dyDescent="0.2">
      <c r="A464" s="1">
        <v>463</v>
      </c>
      <c r="B464" s="5" t="s">
        <v>1516</v>
      </c>
      <c r="C464" s="13" t="s">
        <v>1596</v>
      </c>
      <c r="D464" s="53" t="s">
        <v>1597</v>
      </c>
      <c r="E464" s="53" t="s">
        <v>1598</v>
      </c>
      <c r="F464" s="53" t="s">
        <v>35</v>
      </c>
      <c r="G464" s="50"/>
      <c r="H464" s="53" t="s">
        <v>60</v>
      </c>
      <c r="I464" s="23">
        <v>670103</v>
      </c>
      <c r="J464" s="50"/>
      <c r="K464" s="50"/>
      <c r="L464" s="50" t="s">
        <v>1520</v>
      </c>
      <c r="M464" s="23" t="s">
        <v>60</v>
      </c>
      <c r="N464" s="23" t="s">
        <v>64</v>
      </c>
      <c r="O464" s="47" t="s">
        <v>370</v>
      </c>
      <c r="P464" s="47" t="s">
        <v>66</v>
      </c>
      <c r="Q464" s="6">
        <v>84.67</v>
      </c>
      <c r="R464" s="1"/>
      <c r="S464" s="7" t="s">
        <v>46</v>
      </c>
      <c r="T464" s="5" t="s">
        <v>46</v>
      </c>
      <c r="U464" s="5" t="s">
        <v>46</v>
      </c>
      <c r="V464" s="5" t="s">
        <v>48</v>
      </c>
      <c r="W464" s="8">
        <f t="shared" si="1"/>
        <v>0</v>
      </c>
      <c r="X464" s="8">
        <f t="shared" si="2"/>
        <v>0</v>
      </c>
      <c r="Y464" s="9">
        <f t="shared" si="3"/>
        <v>84.67</v>
      </c>
      <c r="Z464" s="1"/>
      <c r="AA464" s="10">
        <f>VLOOKUP(C464,[1]Sheet1!$C$2:$X$1165,20,0)</f>
        <v>46.3</v>
      </c>
      <c r="AB464" s="1">
        <v>61.647999999999996</v>
      </c>
      <c r="AC464" s="11">
        <v>61.647999999999996</v>
      </c>
      <c r="AD464" s="1">
        <v>27</v>
      </c>
      <c r="AE464" s="12" t="s">
        <v>69</v>
      </c>
    </row>
    <row r="465" spans="1:31" ht="21" x14ac:dyDescent="0.2">
      <c r="A465" s="1">
        <v>464</v>
      </c>
      <c r="B465" s="5" t="s">
        <v>1516</v>
      </c>
      <c r="C465" s="13" t="s">
        <v>1599</v>
      </c>
      <c r="D465" s="53" t="s">
        <v>1600</v>
      </c>
      <c r="E465" s="53" t="s">
        <v>1601</v>
      </c>
      <c r="F465" s="53" t="s">
        <v>35</v>
      </c>
      <c r="G465" s="50"/>
      <c r="H465" s="53" t="s">
        <v>60</v>
      </c>
      <c r="I465" s="23">
        <v>670103</v>
      </c>
      <c r="J465" s="50"/>
      <c r="K465" s="50"/>
      <c r="L465" s="50" t="s">
        <v>1520</v>
      </c>
      <c r="M465" s="23" t="s">
        <v>60</v>
      </c>
      <c r="N465" s="23" t="s">
        <v>64</v>
      </c>
      <c r="O465" s="47" t="s">
        <v>370</v>
      </c>
      <c r="P465" s="47" t="s">
        <v>66</v>
      </c>
      <c r="Q465" s="6">
        <v>76.56</v>
      </c>
      <c r="R465" s="1"/>
      <c r="S465" s="7" t="s">
        <v>46</v>
      </c>
      <c r="T465" s="5" t="s">
        <v>46</v>
      </c>
      <c r="U465" s="5" t="s">
        <v>46</v>
      </c>
      <c r="V465" s="5" t="s">
        <v>48</v>
      </c>
      <c r="W465" s="8">
        <f t="shared" si="1"/>
        <v>0</v>
      </c>
      <c r="X465" s="8">
        <f t="shared" si="2"/>
        <v>0</v>
      </c>
      <c r="Y465" s="9">
        <f t="shared" si="3"/>
        <v>76.56</v>
      </c>
      <c r="Z465" s="1"/>
      <c r="AA465" s="10">
        <f>VLOOKUP(C465,[1]Sheet1!$C$2:$X$1165,20,0)</f>
        <v>50.7</v>
      </c>
      <c r="AB465" s="1">
        <v>61.044000000000004</v>
      </c>
      <c r="AC465" s="11">
        <v>61.044000000000004</v>
      </c>
      <c r="AD465" s="1">
        <v>28</v>
      </c>
      <c r="AE465" s="12" t="s">
        <v>69</v>
      </c>
    </row>
    <row r="466" spans="1:31" ht="21" x14ac:dyDescent="0.2">
      <c r="A466" s="1">
        <v>465</v>
      </c>
      <c r="B466" s="5" t="s">
        <v>1516</v>
      </c>
      <c r="C466" s="13" t="s">
        <v>1602</v>
      </c>
      <c r="D466" s="53" t="s">
        <v>1603</v>
      </c>
      <c r="E466" s="53" t="s">
        <v>1604</v>
      </c>
      <c r="F466" s="53" t="s">
        <v>35</v>
      </c>
      <c r="G466" s="50"/>
      <c r="H466" s="53" t="s">
        <v>60</v>
      </c>
      <c r="I466" s="23">
        <v>670103</v>
      </c>
      <c r="J466" s="50"/>
      <c r="K466" s="50"/>
      <c r="L466" s="50" t="s">
        <v>1520</v>
      </c>
      <c r="M466" s="23" t="s">
        <v>60</v>
      </c>
      <c r="N466" s="23" t="s">
        <v>64</v>
      </c>
      <c r="O466" s="47" t="s">
        <v>370</v>
      </c>
      <c r="P466" s="47" t="s">
        <v>66</v>
      </c>
      <c r="Q466" s="6">
        <v>81.13</v>
      </c>
      <c r="R466" s="1"/>
      <c r="S466" s="7" t="s">
        <v>46</v>
      </c>
      <c r="T466" s="5" t="s">
        <v>46</v>
      </c>
      <c r="U466" s="5" t="s">
        <v>46</v>
      </c>
      <c r="V466" s="5" t="s">
        <v>48</v>
      </c>
      <c r="W466" s="8">
        <f t="shared" si="1"/>
        <v>0</v>
      </c>
      <c r="X466" s="8">
        <f t="shared" si="2"/>
        <v>0</v>
      </c>
      <c r="Y466" s="9">
        <f t="shared" si="3"/>
        <v>81.13</v>
      </c>
      <c r="Z466" s="1"/>
      <c r="AA466" s="10">
        <f>VLOOKUP(C466,[1]Sheet1!$C$2:$X$1165,20,0)</f>
        <v>46.1</v>
      </c>
      <c r="AB466" s="1">
        <v>60.111999999999995</v>
      </c>
      <c r="AC466" s="11">
        <v>60.111999999999995</v>
      </c>
      <c r="AD466" s="1">
        <v>29</v>
      </c>
      <c r="AE466" s="12" t="s">
        <v>69</v>
      </c>
    </row>
    <row r="467" spans="1:31" ht="21" x14ac:dyDescent="0.2">
      <c r="A467" s="1">
        <v>466</v>
      </c>
      <c r="B467" s="5" t="s">
        <v>1516</v>
      </c>
      <c r="C467" s="13" t="s">
        <v>1605</v>
      </c>
      <c r="D467" s="53" t="s">
        <v>1606</v>
      </c>
      <c r="E467" s="53" t="s">
        <v>1607</v>
      </c>
      <c r="F467" s="53" t="s">
        <v>35</v>
      </c>
      <c r="G467" s="50"/>
      <c r="H467" s="53" t="s">
        <v>60</v>
      </c>
      <c r="I467" s="23">
        <v>670103</v>
      </c>
      <c r="J467" s="50"/>
      <c r="K467" s="50"/>
      <c r="L467" s="50" t="s">
        <v>1520</v>
      </c>
      <c r="M467" s="23" t="s">
        <v>60</v>
      </c>
      <c r="N467" s="23" t="s">
        <v>64</v>
      </c>
      <c r="O467" s="47" t="s">
        <v>370</v>
      </c>
      <c r="P467" s="47" t="s">
        <v>66</v>
      </c>
      <c r="Q467" s="6">
        <v>80.89</v>
      </c>
      <c r="R467" s="1"/>
      <c r="S467" s="7" t="s">
        <v>46</v>
      </c>
      <c r="T467" s="5" t="s">
        <v>46</v>
      </c>
      <c r="U467" s="5" t="s">
        <v>46</v>
      </c>
      <c r="V467" s="5" t="s">
        <v>48</v>
      </c>
      <c r="W467" s="8">
        <f t="shared" si="1"/>
        <v>0</v>
      </c>
      <c r="X467" s="8">
        <f t="shared" si="2"/>
        <v>0</v>
      </c>
      <c r="Y467" s="9">
        <f t="shared" si="3"/>
        <v>80.89</v>
      </c>
      <c r="Z467" s="1"/>
      <c r="AA467" s="10">
        <f>VLOOKUP(C467,[1]Sheet1!$C$2:$X$1165,20,0)</f>
        <v>46.2</v>
      </c>
      <c r="AB467" s="1">
        <v>60.076000000000008</v>
      </c>
      <c r="AC467" s="11">
        <v>60.076000000000008</v>
      </c>
      <c r="AD467" s="1">
        <v>30</v>
      </c>
      <c r="AE467" s="12" t="s">
        <v>69</v>
      </c>
    </row>
    <row r="468" spans="1:31" ht="21" x14ac:dyDescent="0.2">
      <c r="A468" s="1">
        <v>467</v>
      </c>
      <c r="B468" s="5" t="s">
        <v>1516</v>
      </c>
      <c r="C468" s="24" t="s">
        <v>1609</v>
      </c>
      <c r="D468" s="53" t="s">
        <v>1610</v>
      </c>
      <c r="E468" s="53" t="s">
        <v>1611</v>
      </c>
      <c r="F468" s="53" t="s">
        <v>35</v>
      </c>
      <c r="G468" s="50"/>
      <c r="H468" s="53" t="s">
        <v>60</v>
      </c>
      <c r="I468" s="23">
        <v>670103</v>
      </c>
      <c r="J468" s="50"/>
      <c r="K468" s="50"/>
      <c r="L468" s="50" t="s">
        <v>1520</v>
      </c>
      <c r="M468" s="23" t="s">
        <v>60</v>
      </c>
      <c r="N468" s="23" t="s">
        <v>64</v>
      </c>
      <c r="O468" s="47" t="s">
        <v>370</v>
      </c>
      <c r="P468" s="47" t="s">
        <v>66</v>
      </c>
      <c r="Q468" s="6">
        <v>86.44</v>
      </c>
      <c r="R468" s="1"/>
      <c r="S468" s="7" t="s">
        <v>46</v>
      </c>
      <c r="T468" s="5" t="s">
        <v>46</v>
      </c>
      <c r="U468" s="16" t="s">
        <v>47</v>
      </c>
      <c r="V468" s="5" t="s">
        <v>48</v>
      </c>
      <c r="W468" s="8">
        <f t="shared" si="1"/>
        <v>0</v>
      </c>
      <c r="X468" s="8">
        <f t="shared" si="2"/>
        <v>0</v>
      </c>
      <c r="Y468" s="9">
        <f t="shared" si="3"/>
        <v>86.44</v>
      </c>
      <c r="Z468" s="1"/>
      <c r="AA468" s="10">
        <f>VLOOKUP(C468,[1]Sheet1!$C$2:$X$1165,20,0)</f>
        <v>40.4</v>
      </c>
      <c r="AB468" s="1">
        <v>58.816000000000003</v>
      </c>
      <c r="AC468" s="11">
        <v>58.816000000000003</v>
      </c>
      <c r="AD468" s="1">
        <v>31</v>
      </c>
      <c r="AE468" s="12" t="s">
        <v>69</v>
      </c>
    </row>
    <row r="469" spans="1:31" ht="21" x14ac:dyDescent="0.2">
      <c r="A469" s="1">
        <v>468</v>
      </c>
      <c r="B469" s="5" t="s">
        <v>1516</v>
      </c>
      <c r="C469" s="13" t="s">
        <v>1612</v>
      </c>
      <c r="D469" s="53" t="s">
        <v>1613</v>
      </c>
      <c r="E469" s="53" t="s">
        <v>1614</v>
      </c>
      <c r="F469" s="53" t="s">
        <v>105</v>
      </c>
      <c r="G469" s="50"/>
      <c r="H469" s="53" t="s">
        <v>60</v>
      </c>
      <c r="I469" s="23">
        <v>670103</v>
      </c>
      <c r="J469" s="50"/>
      <c r="K469" s="50"/>
      <c r="L469" s="50" t="s">
        <v>1520</v>
      </c>
      <c r="M469" s="23" t="s">
        <v>60</v>
      </c>
      <c r="N469" s="23" t="s">
        <v>64</v>
      </c>
      <c r="O469" s="47" t="s">
        <v>370</v>
      </c>
      <c r="P469" s="47" t="s">
        <v>66</v>
      </c>
      <c r="Q469" s="6">
        <v>71.069999999999993</v>
      </c>
      <c r="R469" s="1"/>
      <c r="S469" s="7" t="s">
        <v>46</v>
      </c>
      <c r="T469" s="5" t="s">
        <v>46</v>
      </c>
      <c r="U469" s="5" t="s">
        <v>46</v>
      </c>
      <c r="V469" s="5" t="s">
        <v>48</v>
      </c>
      <c r="W469" s="8">
        <f t="shared" si="1"/>
        <v>0</v>
      </c>
      <c r="X469" s="8">
        <f t="shared" si="2"/>
        <v>0</v>
      </c>
      <c r="Y469" s="9">
        <f t="shared" si="3"/>
        <v>71.069999999999993</v>
      </c>
      <c r="Z469" s="1"/>
      <c r="AA469" s="10">
        <f>VLOOKUP(C469,[1]Sheet1!$C$2:$X$1165,20,0)</f>
        <v>50.2</v>
      </c>
      <c r="AB469" s="1">
        <v>58.548000000000002</v>
      </c>
      <c r="AC469" s="11">
        <v>58.548000000000002</v>
      </c>
      <c r="AD469" s="1">
        <v>32</v>
      </c>
      <c r="AE469" s="12" t="s">
        <v>69</v>
      </c>
    </row>
    <row r="470" spans="1:31" ht="21" x14ac:dyDescent="0.2">
      <c r="A470" s="1">
        <v>469</v>
      </c>
      <c r="B470" s="5" t="s">
        <v>1516</v>
      </c>
      <c r="C470" s="13" t="s">
        <v>1615</v>
      </c>
      <c r="D470" s="53" t="s">
        <v>1616</v>
      </c>
      <c r="E470" s="53" t="s">
        <v>1617</v>
      </c>
      <c r="F470" s="53" t="s">
        <v>35</v>
      </c>
      <c r="G470" s="50"/>
      <c r="H470" s="53" t="s">
        <v>60</v>
      </c>
      <c r="I470" s="23">
        <v>670103</v>
      </c>
      <c r="J470" s="50"/>
      <c r="K470" s="50"/>
      <c r="L470" s="50" t="s">
        <v>1520</v>
      </c>
      <c r="M470" s="23" t="s">
        <v>60</v>
      </c>
      <c r="N470" s="23" t="s">
        <v>64</v>
      </c>
      <c r="O470" s="47" t="s">
        <v>370</v>
      </c>
      <c r="P470" s="47" t="s">
        <v>66</v>
      </c>
      <c r="Q470" s="6">
        <v>81.73</v>
      </c>
      <c r="R470" s="1"/>
      <c r="S470" s="7" t="s">
        <v>46</v>
      </c>
      <c r="T470" s="5" t="s">
        <v>46</v>
      </c>
      <c r="U470" s="5" t="s">
        <v>46</v>
      </c>
      <c r="V470" s="5" t="s">
        <v>48</v>
      </c>
      <c r="W470" s="8">
        <f t="shared" si="1"/>
        <v>0</v>
      </c>
      <c r="X470" s="8">
        <f t="shared" si="2"/>
        <v>0</v>
      </c>
      <c r="Y470" s="9">
        <f t="shared" si="3"/>
        <v>81.73</v>
      </c>
      <c r="Z470" s="1"/>
      <c r="AA470" s="10">
        <f>VLOOKUP(C470,[1]Sheet1!$C$2:$X$1165,20,0)</f>
        <v>41.2</v>
      </c>
      <c r="AB470" s="1">
        <v>57.412000000000006</v>
      </c>
      <c r="AC470" s="11">
        <v>57.412000000000006</v>
      </c>
      <c r="AD470" s="1">
        <v>33</v>
      </c>
      <c r="AE470" s="12" t="s">
        <v>69</v>
      </c>
    </row>
    <row r="471" spans="1:31" ht="21" x14ac:dyDescent="0.2">
      <c r="A471" s="1">
        <v>470</v>
      </c>
      <c r="B471" s="5" t="s">
        <v>1516</v>
      </c>
      <c r="C471" s="13" t="s">
        <v>1618</v>
      </c>
      <c r="D471" s="53" t="s">
        <v>1619</v>
      </c>
      <c r="E471" s="53" t="s">
        <v>1620</v>
      </c>
      <c r="F471" s="53" t="s">
        <v>35</v>
      </c>
      <c r="G471" s="50"/>
      <c r="H471" s="53" t="s">
        <v>60</v>
      </c>
      <c r="I471" s="23">
        <v>670103</v>
      </c>
      <c r="J471" s="50"/>
      <c r="K471" s="50"/>
      <c r="L471" s="50" t="s">
        <v>1520</v>
      </c>
      <c r="M471" s="23" t="s">
        <v>60</v>
      </c>
      <c r="N471" s="23" t="s">
        <v>64</v>
      </c>
      <c r="O471" s="47" t="s">
        <v>370</v>
      </c>
      <c r="P471" s="47" t="s">
        <v>66</v>
      </c>
      <c r="Q471" s="6">
        <v>78.2</v>
      </c>
      <c r="R471" s="1"/>
      <c r="S471" s="7" t="s">
        <v>46</v>
      </c>
      <c r="T471" s="5" t="s">
        <v>46</v>
      </c>
      <c r="U471" s="16" t="s">
        <v>47</v>
      </c>
      <c r="V471" s="5" t="s">
        <v>48</v>
      </c>
      <c r="W471" s="8">
        <f t="shared" si="1"/>
        <v>0</v>
      </c>
      <c r="X471" s="8">
        <f t="shared" si="2"/>
        <v>0</v>
      </c>
      <c r="Y471" s="9">
        <f t="shared" si="3"/>
        <v>78.2</v>
      </c>
      <c r="Z471" s="1"/>
      <c r="AA471" s="10">
        <f>VLOOKUP(C471,[1]Sheet1!$C$2:$X$1165,20,0)</f>
        <v>43.3</v>
      </c>
      <c r="AB471" s="1">
        <v>57.26</v>
      </c>
      <c r="AC471" s="11">
        <v>57.26</v>
      </c>
      <c r="AD471" s="1">
        <v>34</v>
      </c>
      <c r="AE471" s="12" t="s">
        <v>69</v>
      </c>
    </row>
    <row r="472" spans="1:31" ht="21" x14ac:dyDescent="0.2">
      <c r="A472" s="1">
        <v>471</v>
      </c>
      <c r="B472" s="5" t="s">
        <v>1516</v>
      </c>
      <c r="C472" s="13" t="s">
        <v>1621</v>
      </c>
      <c r="D472" s="53" t="s">
        <v>1622</v>
      </c>
      <c r="E472" s="53" t="s">
        <v>1623</v>
      </c>
      <c r="F472" s="53" t="s">
        <v>105</v>
      </c>
      <c r="G472" s="50"/>
      <c r="H472" s="53" t="s">
        <v>60</v>
      </c>
      <c r="I472" s="23">
        <v>670103</v>
      </c>
      <c r="J472" s="50"/>
      <c r="K472" s="50"/>
      <c r="L472" s="50" t="s">
        <v>1520</v>
      </c>
      <c r="M472" s="23" t="s">
        <v>60</v>
      </c>
      <c r="N472" s="23" t="s">
        <v>64</v>
      </c>
      <c r="O472" s="47" t="s">
        <v>370</v>
      </c>
      <c r="P472" s="47" t="s">
        <v>66</v>
      </c>
      <c r="Q472" s="6">
        <v>77</v>
      </c>
      <c r="R472" s="1"/>
      <c r="S472" s="7" t="s">
        <v>46</v>
      </c>
      <c r="T472" s="5" t="s">
        <v>46</v>
      </c>
      <c r="U472" s="16" t="s">
        <v>47</v>
      </c>
      <c r="V472" s="5" t="s">
        <v>48</v>
      </c>
      <c r="W472" s="8">
        <f t="shared" si="1"/>
        <v>0</v>
      </c>
      <c r="X472" s="8">
        <f t="shared" si="2"/>
        <v>0</v>
      </c>
      <c r="Y472" s="9">
        <f t="shared" si="3"/>
        <v>77</v>
      </c>
      <c r="Z472" s="1"/>
      <c r="AA472" s="10">
        <f>VLOOKUP(C472,[1]Sheet1!$C$2:$X$1165,20,0)</f>
        <v>43.8</v>
      </c>
      <c r="AB472" s="1">
        <v>57.08</v>
      </c>
      <c r="AC472" s="11">
        <v>57.08</v>
      </c>
      <c r="AD472" s="1">
        <v>35</v>
      </c>
      <c r="AE472" s="12" t="s">
        <v>69</v>
      </c>
    </row>
    <row r="473" spans="1:31" ht="21" x14ac:dyDescent="0.2">
      <c r="A473" s="1">
        <v>472</v>
      </c>
      <c r="B473" s="5" t="s">
        <v>1516</v>
      </c>
      <c r="C473" s="13" t="s">
        <v>1624</v>
      </c>
      <c r="D473" s="53" t="s">
        <v>1625</v>
      </c>
      <c r="E473" s="53" t="s">
        <v>1626</v>
      </c>
      <c r="F473" s="53" t="s">
        <v>35</v>
      </c>
      <c r="G473" s="50"/>
      <c r="H473" s="53" t="s">
        <v>60</v>
      </c>
      <c r="I473" s="23">
        <v>670103</v>
      </c>
      <c r="J473" s="50"/>
      <c r="K473" s="50"/>
      <c r="L473" s="50" t="s">
        <v>1520</v>
      </c>
      <c r="M473" s="23" t="s">
        <v>60</v>
      </c>
      <c r="N473" s="23" t="s">
        <v>64</v>
      </c>
      <c r="O473" s="47" t="s">
        <v>370</v>
      </c>
      <c r="P473" s="47" t="s">
        <v>66</v>
      </c>
      <c r="Q473" s="6">
        <v>79.87</v>
      </c>
      <c r="R473" s="1"/>
      <c r="S473" s="7" t="s">
        <v>46</v>
      </c>
      <c r="T473" s="5" t="s">
        <v>46</v>
      </c>
      <c r="U473" s="5" t="s">
        <v>46</v>
      </c>
      <c r="V473" s="5" t="s">
        <v>48</v>
      </c>
      <c r="W473" s="8">
        <f t="shared" si="1"/>
        <v>0</v>
      </c>
      <c r="X473" s="8">
        <f t="shared" si="2"/>
        <v>0</v>
      </c>
      <c r="Y473" s="9">
        <f t="shared" si="3"/>
        <v>79.87</v>
      </c>
      <c r="Z473" s="1"/>
      <c r="AA473" s="10">
        <f>VLOOKUP(C473,[1]Sheet1!$C$2:$X$1165,20,0)</f>
        <v>41.8</v>
      </c>
      <c r="AB473" s="1">
        <v>57.028000000000006</v>
      </c>
      <c r="AC473" s="11">
        <v>57.028000000000006</v>
      </c>
      <c r="AD473" s="1">
        <v>36</v>
      </c>
      <c r="AE473" s="12" t="s">
        <v>69</v>
      </c>
    </row>
    <row r="474" spans="1:31" ht="21" x14ac:dyDescent="0.2">
      <c r="A474" s="1">
        <v>473</v>
      </c>
      <c r="B474" s="5" t="s">
        <v>1516</v>
      </c>
      <c r="C474" s="13" t="s">
        <v>1627</v>
      </c>
      <c r="D474" s="53" t="s">
        <v>1628</v>
      </c>
      <c r="E474" s="53" t="s">
        <v>1629</v>
      </c>
      <c r="F474" s="53" t="s">
        <v>35</v>
      </c>
      <c r="G474" s="50"/>
      <c r="H474" s="53" t="s">
        <v>60</v>
      </c>
      <c r="I474" s="23">
        <v>670103</v>
      </c>
      <c r="J474" s="50"/>
      <c r="K474" s="50"/>
      <c r="L474" s="50" t="s">
        <v>1520</v>
      </c>
      <c r="M474" s="23" t="s">
        <v>60</v>
      </c>
      <c r="N474" s="23" t="s">
        <v>64</v>
      </c>
      <c r="O474" s="47" t="s">
        <v>370</v>
      </c>
      <c r="P474" s="47" t="s">
        <v>66</v>
      </c>
      <c r="Q474" s="6">
        <v>76.89</v>
      </c>
      <c r="R474" s="1"/>
      <c r="S474" s="7" t="s">
        <v>46</v>
      </c>
      <c r="T474" s="5" t="s">
        <v>46</v>
      </c>
      <c r="U474" s="5" t="s">
        <v>46</v>
      </c>
      <c r="V474" s="5" t="s">
        <v>48</v>
      </c>
      <c r="W474" s="8">
        <f t="shared" si="1"/>
        <v>0</v>
      </c>
      <c r="X474" s="8">
        <f t="shared" si="2"/>
        <v>0</v>
      </c>
      <c r="Y474" s="9">
        <f t="shared" si="3"/>
        <v>76.89</v>
      </c>
      <c r="Z474" s="1"/>
      <c r="AA474" s="10">
        <f>VLOOKUP(C474,[1]Sheet1!$C$2:$X$1165,20,0)</f>
        <v>43.5</v>
      </c>
      <c r="AB474" s="1">
        <v>56.855999999999995</v>
      </c>
      <c r="AC474" s="11">
        <v>56.855999999999995</v>
      </c>
      <c r="AD474" s="1">
        <v>37</v>
      </c>
      <c r="AE474" s="12" t="s">
        <v>69</v>
      </c>
    </row>
    <row r="475" spans="1:31" ht="21" x14ac:dyDescent="0.2">
      <c r="A475" s="1">
        <v>474</v>
      </c>
      <c r="B475" s="5" t="s">
        <v>1516</v>
      </c>
      <c r="C475" s="13" t="s">
        <v>1630</v>
      </c>
      <c r="D475" s="53" t="s">
        <v>1631</v>
      </c>
      <c r="E475" s="53" t="s">
        <v>1632</v>
      </c>
      <c r="F475" s="53" t="s">
        <v>35</v>
      </c>
      <c r="G475" s="50"/>
      <c r="H475" s="53" t="s">
        <v>60</v>
      </c>
      <c r="I475" s="23">
        <v>670103</v>
      </c>
      <c r="J475" s="50"/>
      <c r="K475" s="50"/>
      <c r="L475" s="50" t="s">
        <v>1520</v>
      </c>
      <c r="M475" s="23" t="s">
        <v>60</v>
      </c>
      <c r="N475" s="23" t="s">
        <v>64</v>
      </c>
      <c r="O475" s="47" t="s">
        <v>370</v>
      </c>
      <c r="P475" s="47" t="s">
        <v>66</v>
      </c>
      <c r="Q475" s="6">
        <v>73</v>
      </c>
      <c r="R475" s="1"/>
      <c r="S475" s="7" t="s">
        <v>46</v>
      </c>
      <c r="T475" s="5" t="s">
        <v>46</v>
      </c>
      <c r="U475" s="5" t="s">
        <v>46</v>
      </c>
      <c r="V475" s="5" t="s">
        <v>48</v>
      </c>
      <c r="W475" s="8">
        <f t="shared" si="1"/>
        <v>0</v>
      </c>
      <c r="X475" s="8">
        <f t="shared" si="2"/>
        <v>0</v>
      </c>
      <c r="Y475" s="9">
        <f t="shared" si="3"/>
        <v>73</v>
      </c>
      <c r="Z475" s="1"/>
      <c r="AA475" s="10">
        <f>VLOOKUP(C475,[1]Sheet1!$C$2:$X$1165,20,0)</f>
        <v>44.099999999999994</v>
      </c>
      <c r="AB475" s="1">
        <v>55.66</v>
      </c>
      <c r="AC475" s="11">
        <v>55.66</v>
      </c>
      <c r="AD475" s="1">
        <v>38</v>
      </c>
      <c r="AE475" s="12" t="s">
        <v>69</v>
      </c>
    </row>
    <row r="476" spans="1:31" ht="21" x14ac:dyDescent="0.2">
      <c r="A476" s="1">
        <v>475</v>
      </c>
      <c r="B476" s="5" t="s">
        <v>1516</v>
      </c>
      <c r="C476" s="13" t="s">
        <v>1633</v>
      </c>
      <c r="D476" s="53" t="s">
        <v>1634</v>
      </c>
      <c r="E476" s="53" t="s">
        <v>1635</v>
      </c>
      <c r="F476" s="53" t="s">
        <v>35</v>
      </c>
      <c r="G476" s="50"/>
      <c r="H476" s="53" t="s">
        <v>60</v>
      </c>
      <c r="I476" s="23">
        <v>670103</v>
      </c>
      <c r="J476" s="50"/>
      <c r="K476" s="50"/>
      <c r="L476" s="50" t="s">
        <v>1520</v>
      </c>
      <c r="M476" s="23" t="s">
        <v>60</v>
      </c>
      <c r="N476" s="23" t="s">
        <v>64</v>
      </c>
      <c r="O476" s="47" t="s">
        <v>370</v>
      </c>
      <c r="P476" s="47" t="s">
        <v>66</v>
      </c>
      <c r="Q476" s="6">
        <v>75.22</v>
      </c>
      <c r="R476" s="1"/>
      <c r="S476" s="7" t="s">
        <v>46</v>
      </c>
      <c r="T476" s="5" t="s">
        <v>46</v>
      </c>
      <c r="U476" s="5" t="s">
        <v>46</v>
      </c>
      <c r="V476" s="5" t="s">
        <v>48</v>
      </c>
      <c r="W476" s="8">
        <f t="shared" si="1"/>
        <v>0</v>
      </c>
      <c r="X476" s="8">
        <f t="shared" si="2"/>
        <v>0</v>
      </c>
      <c r="Y476" s="9">
        <f t="shared" si="3"/>
        <v>75.22</v>
      </c>
      <c r="Z476" s="1"/>
      <c r="AA476" s="10">
        <f>VLOOKUP(C476,[1]Sheet1!$C$2:$X$1165,20,0)</f>
        <v>42.2</v>
      </c>
      <c r="AB476" s="1">
        <v>55.408000000000001</v>
      </c>
      <c r="AC476" s="11">
        <v>55.408000000000001</v>
      </c>
      <c r="AD476" s="1">
        <v>39</v>
      </c>
      <c r="AE476" s="12" t="s">
        <v>69</v>
      </c>
    </row>
    <row r="477" spans="1:31" ht="21" x14ac:dyDescent="0.2">
      <c r="A477" s="1">
        <v>476</v>
      </c>
      <c r="B477" s="5" t="s">
        <v>1516</v>
      </c>
      <c r="C477" s="13" t="s">
        <v>1636</v>
      </c>
      <c r="D477" s="53" t="s">
        <v>1637</v>
      </c>
      <c r="E477" s="53" t="s">
        <v>1638</v>
      </c>
      <c r="F477" s="53" t="s">
        <v>35</v>
      </c>
      <c r="G477" s="50"/>
      <c r="H477" s="53" t="s">
        <v>60</v>
      </c>
      <c r="I477" s="23">
        <v>670103</v>
      </c>
      <c r="J477" s="50"/>
      <c r="K477" s="50"/>
      <c r="L477" s="50" t="s">
        <v>1520</v>
      </c>
      <c r="M477" s="23" t="s">
        <v>60</v>
      </c>
      <c r="N477" s="23" t="s">
        <v>64</v>
      </c>
      <c r="O477" s="47" t="s">
        <v>370</v>
      </c>
      <c r="P477" s="47" t="s">
        <v>66</v>
      </c>
      <c r="Q477" s="6">
        <v>82.93</v>
      </c>
      <c r="R477" s="1"/>
      <c r="S477" s="7" t="s">
        <v>46</v>
      </c>
      <c r="T477" s="5" t="s">
        <v>46</v>
      </c>
      <c r="U477" s="5" t="s">
        <v>46</v>
      </c>
      <c r="V477" s="5" t="s">
        <v>48</v>
      </c>
      <c r="W477" s="8">
        <f t="shared" si="1"/>
        <v>0</v>
      </c>
      <c r="X477" s="8">
        <f t="shared" si="2"/>
        <v>0</v>
      </c>
      <c r="Y477" s="9">
        <f t="shared" si="3"/>
        <v>82.93</v>
      </c>
      <c r="Z477" s="1"/>
      <c r="AA477" s="10">
        <f>VLOOKUP(C477,[1]Sheet1!$C$2:$X$1165,20,0)</f>
        <v>36.799999999999997</v>
      </c>
      <c r="AB477" s="1">
        <v>55.252000000000002</v>
      </c>
      <c r="AC477" s="11">
        <v>55.252000000000002</v>
      </c>
      <c r="AD477" s="1">
        <v>40</v>
      </c>
      <c r="AE477" s="12" t="s">
        <v>69</v>
      </c>
    </row>
    <row r="478" spans="1:31" ht="21" x14ac:dyDescent="0.2">
      <c r="A478" s="1">
        <v>477</v>
      </c>
      <c r="B478" s="5" t="s">
        <v>1516</v>
      </c>
      <c r="C478" s="13" t="s">
        <v>1639</v>
      </c>
      <c r="D478" s="53" t="s">
        <v>1640</v>
      </c>
      <c r="E478" s="53" t="s">
        <v>1641</v>
      </c>
      <c r="F478" s="53" t="s">
        <v>35</v>
      </c>
      <c r="G478" s="50"/>
      <c r="H478" s="53" t="s">
        <v>60</v>
      </c>
      <c r="I478" s="23">
        <v>670103</v>
      </c>
      <c r="J478" s="50"/>
      <c r="K478" s="50"/>
      <c r="L478" s="50" t="s">
        <v>1520</v>
      </c>
      <c r="M478" s="23" t="s">
        <v>60</v>
      </c>
      <c r="N478" s="23" t="s">
        <v>64</v>
      </c>
      <c r="O478" s="47" t="s">
        <v>370</v>
      </c>
      <c r="P478" s="47" t="s">
        <v>66</v>
      </c>
      <c r="Q478" s="17">
        <v>74.83</v>
      </c>
      <c r="R478" s="1"/>
      <c r="S478" s="7" t="s">
        <v>46</v>
      </c>
      <c r="T478" s="5" t="s">
        <v>46</v>
      </c>
      <c r="U478" s="5" t="s">
        <v>46</v>
      </c>
      <c r="V478" s="5" t="s">
        <v>48</v>
      </c>
      <c r="W478" s="8">
        <f t="shared" si="1"/>
        <v>0</v>
      </c>
      <c r="X478" s="8">
        <f t="shared" si="2"/>
        <v>0</v>
      </c>
      <c r="Y478" s="9">
        <f t="shared" si="3"/>
        <v>74.83</v>
      </c>
      <c r="Z478" s="1"/>
      <c r="AA478" s="10">
        <f>VLOOKUP(C478,[1]Sheet1!$C$2:$X$1165,20,0)</f>
        <v>42.2</v>
      </c>
      <c r="AB478" s="1">
        <v>55.252000000000002</v>
      </c>
      <c r="AC478" s="11">
        <v>55.252000000000002</v>
      </c>
      <c r="AD478" s="1">
        <v>41</v>
      </c>
      <c r="AE478" s="12" t="s">
        <v>69</v>
      </c>
    </row>
    <row r="479" spans="1:31" ht="21" x14ac:dyDescent="0.2">
      <c r="A479" s="1">
        <v>478</v>
      </c>
      <c r="B479" s="5" t="s">
        <v>1516</v>
      </c>
      <c r="C479" s="13" t="s">
        <v>1642</v>
      </c>
      <c r="D479" s="53" t="s">
        <v>1643</v>
      </c>
      <c r="E479" s="53" t="s">
        <v>1644</v>
      </c>
      <c r="F479" s="53" t="s">
        <v>35</v>
      </c>
      <c r="G479" s="50"/>
      <c r="H479" s="53" t="s">
        <v>60</v>
      </c>
      <c r="I479" s="23">
        <v>670103</v>
      </c>
      <c r="J479" s="50"/>
      <c r="K479" s="50"/>
      <c r="L479" s="50" t="s">
        <v>1520</v>
      </c>
      <c r="M479" s="23" t="s">
        <v>60</v>
      </c>
      <c r="N479" s="23" t="s">
        <v>64</v>
      </c>
      <c r="O479" s="47" t="s">
        <v>370</v>
      </c>
      <c r="P479" s="47" t="s">
        <v>66</v>
      </c>
      <c r="Q479" s="6">
        <v>75.33</v>
      </c>
      <c r="R479" s="1"/>
      <c r="S479" s="7" t="s">
        <v>46</v>
      </c>
      <c r="T479" s="5" t="s">
        <v>46</v>
      </c>
      <c r="U479" s="5" t="s">
        <v>46</v>
      </c>
      <c r="V479" s="5" t="s">
        <v>141</v>
      </c>
      <c r="W479" s="8">
        <f t="shared" si="1"/>
        <v>3</v>
      </c>
      <c r="X479" s="8">
        <f t="shared" si="2"/>
        <v>0</v>
      </c>
      <c r="Y479" s="9">
        <f t="shared" si="3"/>
        <v>75.33</v>
      </c>
      <c r="Z479" s="1"/>
      <c r="AA479" s="10">
        <f>VLOOKUP(C479,[1]Sheet1!$C$2:$X$1165,20,0)</f>
        <v>35.900000000000006</v>
      </c>
      <c r="AB479" s="1">
        <v>51.672000000000004</v>
      </c>
      <c r="AC479" s="11">
        <v>54.672000000000004</v>
      </c>
      <c r="AD479" s="1">
        <v>42</v>
      </c>
      <c r="AE479" s="12" t="s">
        <v>69</v>
      </c>
    </row>
    <row r="480" spans="1:31" ht="21" x14ac:dyDescent="0.2">
      <c r="A480" s="1">
        <v>479</v>
      </c>
      <c r="B480" s="5" t="s">
        <v>1516</v>
      </c>
      <c r="C480" s="13" t="s">
        <v>1645</v>
      </c>
      <c r="D480" s="53" t="s">
        <v>1646</v>
      </c>
      <c r="E480" s="53" t="s">
        <v>1647</v>
      </c>
      <c r="F480" s="53" t="s">
        <v>35</v>
      </c>
      <c r="G480" s="50"/>
      <c r="H480" s="53" t="s">
        <v>60</v>
      </c>
      <c r="I480" s="23">
        <v>670103</v>
      </c>
      <c r="J480" s="50"/>
      <c r="K480" s="50"/>
      <c r="L480" s="50" t="s">
        <v>1520</v>
      </c>
      <c r="M480" s="23" t="s">
        <v>60</v>
      </c>
      <c r="N480" s="23" t="s">
        <v>64</v>
      </c>
      <c r="O480" s="47" t="s">
        <v>370</v>
      </c>
      <c r="P480" s="47" t="s">
        <v>66</v>
      </c>
      <c r="Q480" s="6">
        <v>81.22</v>
      </c>
      <c r="R480" s="1"/>
      <c r="S480" s="7" t="s">
        <v>46</v>
      </c>
      <c r="T480" s="5" t="s">
        <v>46</v>
      </c>
      <c r="U480" s="5" t="s">
        <v>46</v>
      </c>
      <c r="V480" s="5" t="s">
        <v>48</v>
      </c>
      <c r="W480" s="8">
        <f t="shared" si="1"/>
        <v>0</v>
      </c>
      <c r="X480" s="8">
        <f t="shared" si="2"/>
        <v>0</v>
      </c>
      <c r="Y480" s="9">
        <f t="shared" si="3"/>
        <v>81.22</v>
      </c>
      <c r="Z480" s="1"/>
      <c r="AA480" s="10">
        <f>VLOOKUP(C480,[1]Sheet1!$C$2:$X$1165,20,0)</f>
        <v>36.400000000000006</v>
      </c>
      <c r="AB480" s="1">
        <v>54.328000000000003</v>
      </c>
      <c r="AC480" s="11">
        <v>54.328000000000003</v>
      </c>
      <c r="AD480" s="1">
        <v>43</v>
      </c>
      <c r="AE480" s="12" t="s">
        <v>69</v>
      </c>
    </row>
    <row r="481" spans="1:31" ht="21" x14ac:dyDescent="0.2">
      <c r="A481" s="1">
        <v>480</v>
      </c>
      <c r="B481" s="5" t="s">
        <v>1516</v>
      </c>
      <c r="C481" s="13" t="s">
        <v>1648</v>
      </c>
      <c r="D481" s="53" t="s">
        <v>1649</v>
      </c>
      <c r="E481" s="53" t="s">
        <v>1650</v>
      </c>
      <c r="F481" s="53" t="s">
        <v>35</v>
      </c>
      <c r="G481" s="50"/>
      <c r="H481" s="53" t="s">
        <v>60</v>
      </c>
      <c r="I481" s="23">
        <v>670103</v>
      </c>
      <c r="J481" s="50"/>
      <c r="K481" s="50"/>
      <c r="L481" s="50" t="s">
        <v>1520</v>
      </c>
      <c r="M481" s="23" t="s">
        <v>60</v>
      </c>
      <c r="N481" s="23" t="s">
        <v>64</v>
      </c>
      <c r="O481" s="47" t="s">
        <v>370</v>
      </c>
      <c r="P481" s="47" t="s">
        <v>66</v>
      </c>
      <c r="Q481" s="6">
        <v>83.44</v>
      </c>
      <c r="R481" s="1"/>
      <c r="S481" s="7" t="s">
        <v>46</v>
      </c>
      <c r="T481" s="5" t="s">
        <v>46</v>
      </c>
      <c r="U481" s="5" t="s">
        <v>46</v>
      </c>
      <c r="V481" s="5" t="s">
        <v>48</v>
      </c>
      <c r="W481" s="8">
        <f t="shared" si="1"/>
        <v>0</v>
      </c>
      <c r="X481" s="8">
        <f t="shared" si="2"/>
        <v>0</v>
      </c>
      <c r="Y481" s="9">
        <f t="shared" si="3"/>
        <v>83.44</v>
      </c>
      <c r="Z481" s="1"/>
      <c r="AA481" s="10">
        <f>VLOOKUP(C481,[1]Sheet1!$C$2:$X$1165,20,0)</f>
        <v>34.5</v>
      </c>
      <c r="AB481" s="1">
        <v>54.075999999999993</v>
      </c>
      <c r="AC481" s="11">
        <v>54.075999999999993</v>
      </c>
      <c r="AD481" s="1">
        <v>44</v>
      </c>
      <c r="AE481" s="12" t="s">
        <v>69</v>
      </c>
    </row>
    <row r="482" spans="1:31" ht="21" x14ac:dyDescent="0.2">
      <c r="A482" s="1">
        <v>481</v>
      </c>
      <c r="B482" s="5" t="s">
        <v>1516</v>
      </c>
      <c r="C482" s="13" t="s">
        <v>1651</v>
      </c>
      <c r="D482" s="53" t="s">
        <v>1652</v>
      </c>
      <c r="E482" s="53" t="s">
        <v>1653</v>
      </c>
      <c r="F482" s="53" t="s">
        <v>35</v>
      </c>
      <c r="G482" s="50"/>
      <c r="H482" s="53" t="s">
        <v>60</v>
      </c>
      <c r="I482" s="23">
        <v>670103</v>
      </c>
      <c r="J482" s="50"/>
      <c r="K482" s="50"/>
      <c r="L482" s="50" t="s">
        <v>1520</v>
      </c>
      <c r="M482" s="23" t="s">
        <v>60</v>
      </c>
      <c r="N482" s="23" t="s">
        <v>64</v>
      </c>
      <c r="O482" s="47" t="s">
        <v>370</v>
      </c>
      <c r="P482" s="47" t="s">
        <v>66</v>
      </c>
      <c r="Q482" s="6">
        <v>74.44</v>
      </c>
      <c r="R482" s="1"/>
      <c r="S482" s="7" t="s">
        <v>46</v>
      </c>
      <c r="T482" s="5" t="s">
        <v>46</v>
      </c>
      <c r="U482" s="5" t="s">
        <v>46</v>
      </c>
      <c r="V482" s="5" t="s">
        <v>141</v>
      </c>
      <c r="W482" s="8">
        <f t="shared" si="1"/>
        <v>3</v>
      </c>
      <c r="X482" s="8">
        <f t="shared" si="2"/>
        <v>0</v>
      </c>
      <c r="Y482" s="9">
        <f t="shared" si="3"/>
        <v>74.44</v>
      </c>
      <c r="Z482" s="1"/>
      <c r="AA482" s="10">
        <f>VLOOKUP(C482,[1]Sheet1!$C$2:$X$1165,20,0)</f>
        <v>35.299999999999997</v>
      </c>
      <c r="AB482" s="1">
        <v>50.955999999999996</v>
      </c>
      <c r="AC482" s="11">
        <v>53.955999999999996</v>
      </c>
      <c r="AD482" s="1">
        <v>45</v>
      </c>
      <c r="AE482" s="12" t="s">
        <v>69</v>
      </c>
    </row>
    <row r="483" spans="1:31" ht="21" x14ac:dyDescent="0.2">
      <c r="A483" s="1">
        <v>482</v>
      </c>
      <c r="B483" s="5" t="s">
        <v>1516</v>
      </c>
      <c r="C483" s="13" t="s">
        <v>1654</v>
      </c>
      <c r="D483" s="51" t="s">
        <v>1655</v>
      </c>
      <c r="E483" s="23" t="s">
        <v>1656</v>
      </c>
      <c r="F483" s="23" t="s">
        <v>35</v>
      </c>
      <c r="G483" s="50"/>
      <c r="H483" s="23" t="s">
        <v>60</v>
      </c>
      <c r="I483" s="23">
        <v>670103</v>
      </c>
      <c r="J483" s="50"/>
      <c r="K483" s="50"/>
      <c r="L483" s="50" t="s">
        <v>1520</v>
      </c>
      <c r="M483" s="23" t="s">
        <v>60</v>
      </c>
      <c r="N483" s="51" t="s">
        <v>64</v>
      </c>
      <c r="O483" s="47" t="s">
        <v>370</v>
      </c>
      <c r="P483" s="47" t="s">
        <v>66</v>
      </c>
      <c r="Q483" s="6">
        <v>81.89</v>
      </c>
      <c r="R483" s="1"/>
      <c r="S483" s="7" t="s">
        <v>46</v>
      </c>
      <c r="T483" s="5" t="s">
        <v>46</v>
      </c>
      <c r="U483" s="5" t="s">
        <v>46</v>
      </c>
      <c r="V483" s="5" t="s">
        <v>229</v>
      </c>
      <c r="W483" s="8">
        <f t="shared" si="1"/>
        <v>0</v>
      </c>
      <c r="X483" s="8">
        <f t="shared" si="2"/>
        <v>3</v>
      </c>
      <c r="Y483" s="9">
        <f t="shared" si="3"/>
        <v>84.89</v>
      </c>
      <c r="Z483" s="1"/>
      <c r="AA483" s="10">
        <f>VLOOKUP(C483,[1]Sheet1!$C$2:$X$1165,20,0)</f>
        <v>33.300000000000004</v>
      </c>
      <c r="AB483" s="1">
        <v>53.936000000000007</v>
      </c>
      <c r="AC483" s="11">
        <v>53.936000000000007</v>
      </c>
      <c r="AD483" s="1">
        <v>46</v>
      </c>
      <c r="AE483" s="12" t="s">
        <v>69</v>
      </c>
    </row>
    <row r="484" spans="1:31" ht="21" x14ac:dyDescent="0.2">
      <c r="A484" s="1">
        <v>483</v>
      </c>
      <c r="B484" s="5" t="s">
        <v>1516</v>
      </c>
      <c r="C484" s="13" t="s">
        <v>1657</v>
      </c>
      <c r="D484" s="53" t="s">
        <v>1658</v>
      </c>
      <c r="E484" s="53" t="s">
        <v>1659</v>
      </c>
      <c r="F484" s="53" t="s">
        <v>35</v>
      </c>
      <c r="G484" s="50"/>
      <c r="H484" s="53" t="s">
        <v>60</v>
      </c>
      <c r="I484" s="23">
        <v>670103</v>
      </c>
      <c r="J484" s="50"/>
      <c r="K484" s="50"/>
      <c r="L484" s="50" t="s">
        <v>1520</v>
      </c>
      <c r="M484" s="23" t="s">
        <v>60</v>
      </c>
      <c r="N484" s="23" t="s">
        <v>64</v>
      </c>
      <c r="O484" s="47" t="s">
        <v>370</v>
      </c>
      <c r="P484" s="47" t="s">
        <v>66</v>
      </c>
      <c r="Q484" s="6">
        <v>80.44</v>
      </c>
      <c r="R484" s="1"/>
      <c r="S484" s="7" t="s">
        <v>46</v>
      </c>
      <c r="T484" s="5" t="s">
        <v>46</v>
      </c>
      <c r="U484" s="5" t="s">
        <v>46</v>
      </c>
      <c r="V484" s="5" t="s">
        <v>48</v>
      </c>
      <c r="W484" s="8">
        <f t="shared" si="1"/>
        <v>0</v>
      </c>
      <c r="X484" s="8">
        <f t="shared" si="2"/>
        <v>0</v>
      </c>
      <c r="Y484" s="9">
        <f t="shared" si="3"/>
        <v>80.44</v>
      </c>
      <c r="Z484" s="1"/>
      <c r="AA484" s="10">
        <f>VLOOKUP(C484,[1]Sheet1!$C$2:$X$1165,20,0)</f>
        <v>35.700000000000003</v>
      </c>
      <c r="AB484" s="1">
        <v>53.596000000000004</v>
      </c>
      <c r="AC484" s="11">
        <v>53.596000000000004</v>
      </c>
      <c r="AD484" s="1">
        <v>47</v>
      </c>
      <c r="AE484" s="12" t="s">
        <v>69</v>
      </c>
    </row>
    <row r="485" spans="1:31" ht="21" x14ac:dyDescent="0.2">
      <c r="A485" s="1">
        <v>484</v>
      </c>
      <c r="B485" s="5" t="s">
        <v>1516</v>
      </c>
      <c r="C485" s="13" t="s">
        <v>1660</v>
      </c>
      <c r="D485" s="53" t="s">
        <v>1661</v>
      </c>
      <c r="E485" s="53" t="s">
        <v>1662</v>
      </c>
      <c r="F485" s="53" t="s">
        <v>35</v>
      </c>
      <c r="G485" s="50"/>
      <c r="H485" s="53" t="s">
        <v>60</v>
      </c>
      <c r="I485" s="23">
        <v>670103</v>
      </c>
      <c r="J485" s="50"/>
      <c r="K485" s="50"/>
      <c r="L485" s="50" t="s">
        <v>1520</v>
      </c>
      <c r="M485" s="23" t="s">
        <v>60</v>
      </c>
      <c r="N485" s="23" t="s">
        <v>64</v>
      </c>
      <c r="O485" s="47" t="s">
        <v>370</v>
      </c>
      <c r="P485" s="47" t="s">
        <v>66</v>
      </c>
      <c r="Q485" s="6">
        <v>79.56</v>
      </c>
      <c r="R485" s="1"/>
      <c r="S485" s="7" t="s">
        <v>46</v>
      </c>
      <c r="T485" s="5" t="s">
        <v>46</v>
      </c>
      <c r="U485" s="5" t="s">
        <v>46</v>
      </c>
      <c r="V485" s="5" t="s">
        <v>48</v>
      </c>
      <c r="W485" s="8">
        <f t="shared" si="1"/>
        <v>0</v>
      </c>
      <c r="X485" s="8">
        <f t="shared" si="2"/>
        <v>0</v>
      </c>
      <c r="Y485" s="9">
        <f t="shared" si="3"/>
        <v>79.56</v>
      </c>
      <c r="Z485" s="1"/>
      <c r="AA485" s="10">
        <f>VLOOKUP(C485,[1]Sheet1!$C$2:$X$1165,20,0)</f>
        <v>35</v>
      </c>
      <c r="AB485" s="1">
        <v>52.823999999999998</v>
      </c>
      <c r="AC485" s="11">
        <v>52.823999999999998</v>
      </c>
      <c r="AD485" s="1">
        <v>48</v>
      </c>
      <c r="AE485" s="12" t="s">
        <v>69</v>
      </c>
    </row>
    <row r="486" spans="1:31" ht="21" x14ac:dyDescent="0.2">
      <c r="A486" s="1">
        <v>485</v>
      </c>
      <c r="B486" s="5" t="s">
        <v>1516</v>
      </c>
      <c r="C486" s="13" t="s">
        <v>1663</v>
      </c>
      <c r="D486" s="53" t="s">
        <v>1664</v>
      </c>
      <c r="E486" s="53" t="s">
        <v>1665</v>
      </c>
      <c r="F486" s="53" t="s">
        <v>35</v>
      </c>
      <c r="G486" s="50"/>
      <c r="H486" s="53" t="s">
        <v>60</v>
      </c>
      <c r="I486" s="23">
        <v>670103</v>
      </c>
      <c r="J486" s="50"/>
      <c r="K486" s="50"/>
      <c r="L486" s="50" t="s">
        <v>1520</v>
      </c>
      <c r="M486" s="23" t="s">
        <v>60</v>
      </c>
      <c r="N486" s="23" t="s">
        <v>64</v>
      </c>
      <c r="O486" s="47" t="s">
        <v>370</v>
      </c>
      <c r="P486" s="47" t="s">
        <v>66</v>
      </c>
      <c r="Q486" s="6">
        <v>82.67</v>
      </c>
      <c r="R486" s="1"/>
      <c r="S486" s="7" t="s">
        <v>46</v>
      </c>
      <c r="T486" s="5" t="s">
        <v>46</v>
      </c>
      <c r="U486" s="5" t="s">
        <v>46</v>
      </c>
      <c r="V486" s="5" t="s">
        <v>48</v>
      </c>
      <c r="W486" s="8">
        <f t="shared" si="1"/>
        <v>0</v>
      </c>
      <c r="X486" s="8">
        <f t="shared" si="2"/>
        <v>0</v>
      </c>
      <c r="Y486" s="9">
        <f t="shared" si="3"/>
        <v>82.67</v>
      </c>
      <c r="Z486" s="1"/>
      <c r="AA486" s="10">
        <f>VLOOKUP(C486,[1]Sheet1!$C$2:$X$1165,20,0)</f>
        <v>32.299999999999997</v>
      </c>
      <c r="AB486" s="1">
        <v>52.448000000000008</v>
      </c>
      <c r="AC486" s="11">
        <v>52.448000000000008</v>
      </c>
      <c r="AD486" s="1">
        <v>49</v>
      </c>
      <c r="AE486" s="12" t="s">
        <v>69</v>
      </c>
    </row>
    <row r="487" spans="1:31" ht="21" x14ac:dyDescent="0.2">
      <c r="A487" s="1">
        <v>486</v>
      </c>
      <c r="B487" s="5" t="s">
        <v>1516</v>
      </c>
      <c r="C487" s="13" t="s">
        <v>1666</v>
      </c>
      <c r="D487" s="53" t="s">
        <v>1667</v>
      </c>
      <c r="E487" s="53" t="s">
        <v>1668</v>
      </c>
      <c r="F487" s="53" t="s">
        <v>105</v>
      </c>
      <c r="G487" s="50"/>
      <c r="H487" s="53" t="s">
        <v>60</v>
      </c>
      <c r="I487" s="23">
        <v>670103</v>
      </c>
      <c r="J487" s="50"/>
      <c r="K487" s="50"/>
      <c r="L487" s="50" t="s">
        <v>1520</v>
      </c>
      <c r="M487" s="23" t="s">
        <v>60</v>
      </c>
      <c r="N487" s="23" t="s">
        <v>64</v>
      </c>
      <c r="O487" s="47" t="s">
        <v>370</v>
      </c>
      <c r="P487" s="47" t="s">
        <v>66</v>
      </c>
      <c r="Q487" s="6">
        <v>71.13</v>
      </c>
      <c r="R487" s="1"/>
      <c r="S487" s="7" t="s">
        <v>46</v>
      </c>
      <c r="T487" s="5" t="s">
        <v>46</v>
      </c>
      <c r="U487" s="5" t="s">
        <v>46</v>
      </c>
      <c r="V487" s="5" t="s">
        <v>48</v>
      </c>
      <c r="W487" s="8">
        <f t="shared" si="1"/>
        <v>0</v>
      </c>
      <c r="X487" s="8">
        <f t="shared" si="2"/>
        <v>0</v>
      </c>
      <c r="Y487" s="9">
        <f t="shared" si="3"/>
        <v>71.13</v>
      </c>
      <c r="Z487" s="1"/>
      <c r="AA487" s="10">
        <f>VLOOKUP(C487,[1]Sheet1!$C$2:$X$1165,20,0)</f>
        <v>39.700000000000003</v>
      </c>
      <c r="AB487" s="1">
        <v>52.271999999999998</v>
      </c>
      <c r="AC487" s="11">
        <v>52.271999999999998</v>
      </c>
      <c r="AD487" s="1">
        <v>50</v>
      </c>
      <c r="AE487" s="12" t="s">
        <v>69</v>
      </c>
    </row>
    <row r="488" spans="1:31" ht="21" x14ac:dyDescent="0.2">
      <c r="A488" s="1">
        <v>487</v>
      </c>
      <c r="B488" s="5" t="s">
        <v>1516</v>
      </c>
      <c r="C488" s="13" t="s">
        <v>1669</v>
      </c>
      <c r="D488" s="53" t="s">
        <v>1670</v>
      </c>
      <c r="E488" s="53" t="s">
        <v>1671</v>
      </c>
      <c r="F488" s="53" t="s">
        <v>105</v>
      </c>
      <c r="G488" s="50"/>
      <c r="H488" s="53" t="s">
        <v>60</v>
      </c>
      <c r="I488" s="23">
        <v>670103</v>
      </c>
      <c r="J488" s="50"/>
      <c r="K488" s="50"/>
      <c r="L488" s="50" t="s">
        <v>1520</v>
      </c>
      <c r="M488" s="23" t="s">
        <v>60</v>
      </c>
      <c r="N488" s="23" t="s">
        <v>64</v>
      </c>
      <c r="O488" s="47" t="s">
        <v>370</v>
      </c>
      <c r="P488" s="47" t="s">
        <v>66</v>
      </c>
      <c r="Q488" s="6">
        <v>70.47</v>
      </c>
      <c r="R488" s="1"/>
      <c r="S488" s="7" t="s">
        <v>46</v>
      </c>
      <c r="T488" s="5" t="s">
        <v>46</v>
      </c>
      <c r="U488" s="5" t="s">
        <v>46</v>
      </c>
      <c r="V488" s="5" t="s">
        <v>48</v>
      </c>
      <c r="W488" s="8">
        <f t="shared" si="1"/>
        <v>0</v>
      </c>
      <c r="X488" s="8">
        <f t="shared" si="2"/>
        <v>0</v>
      </c>
      <c r="Y488" s="9">
        <f t="shared" si="3"/>
        <v>70.47</v>
      </c>
      <c r="Z488" s="1"/>
      <c r="AA488" s="10">
        <f>VLOOKUP(C488,[1]Sheet1!$C$2:$X$1165,20,0)</f>
        <v>39.400000000000006</v>
      </c>
      <c r="AB488" s="1">
        <v>51.828000000000003</v>
      </c>
      <c r="AC488" s="11">
        <v>51.828000000000003</v>
      </c>
      <c r="AD488" s="1">
        <v>51</v>
      </c>
      <c r="AE488" s="12" t="s">
        <v>69</v>
      </c>
    </row>
    <row r="489" spans="1:31" ht="21" x14ac:dyDescent="0.2">
      <c r="A489" s="1">
        <v>488</v>
      </c>
      <c r="B489" s="5" t="s">
        <v>1516</v>
      </c>
      <c r="C489" s="13" t="s">
        <v>1672</v>
      </c>
      <c r="D489" s="53" t="s">
        <v>1673</v>
      </c>
      <c r="E489" s="53" t="s">
        <v>1674</v>
      </c>
      <c r="F489" s="53" t="s">
        <v>35</v>
      </c>
      <c r="G489" s="50"/>
      <c r="H489" s="53" t="s">
        <v>60</v>
      </c>
      <c r="I489" s="23">
        <v>670103</v>
      </c>
      <c r="J489" s="50"/>
      <c r="K489" s="50"/>
      <c r="L489" s="50" t="s">
        <v>1520</v>
      </c>
      <c r="M489" s="23" t="s">
        <v>60</v>
      </c>
      <c r="N489" s="23" t="s">
        <v>64</v>
      </c>
      <c r="O489" s="47" t="s">
        <v>370</v>
      </c>
      <c r="P489" s="47" t="s">
        <v>66</v>
      </c>
      <c r="Q489" s="6">
        <v>74.8</v>
      </c>
      <c r="R489" s="1"/>
      <c r="S489" s="7" t="s">
        <v>46</v>
      </c>
      <c r="T489" s="5" t="s">
        <v>46</v>
      </c>
      <c r="U489" s="5" t="s">
        <v>46</v>
      </c>
      <c r="V489" s="5" t="s">
        <v>48</v>
      </c>
      <c r="W489" s="8">
        <f t="shared" si="1"/>
        <v>0</v>
      </c>
      <c r="X489" s="8">
        <f t="shared" si="2"/>
        <v>0</v>
      </c>
      <c r="Y489" s="9">
        <f t="shared" si="3"/>
        <v>74.8</v>
      </c>
      <c r="Z489" s="1"/>
      <c r="AA489" s="10">
        <f>VLOOKUP(C489,[1]Sheet1!$C$2:$X$1165,20,0)</f>
        <v>35.799999999999997</v>
      </c>
      <c r="AB489" s="1">
        <v>51.4</v>
      </c>
      <c r="AC489" s="11">
        <v>51.4</v>
      </c>
      <c r="AD489" s="1">
        <v>52</v>
      </c>
      <c r="AE489" s="12" t="s">
        <v>69</v>
      </c>
    </row>
    <row r="490" spans="1:31" ht="21" x14ac:dyDescent="0.2">
      <c r="A490" s="1">
        <v>489</v>
      </c>
      <c r="B490" s="5" t="s">
        <v>1516</v>
      </c>
      <c r="C490" s="13" t="s">
        <v>1675</v>
      </c>
      <c r="D490" s="53" t="s">
        <v>1676</v>
      </c>
      <c r="E490" s="53" t="s">
        <v>1677</v>
      </c>
      <c r="F490" s="53" t="s">
        <v>35</v>
      </c>
      <c r="G490" s="50"/>
      <c r="H490" s="53" t="s">
        <v>60</v>
      </c>
      <c r="I490" s="23">
        <v>670103</v>
      </c>
      <c r="J490" s="50"/>
      <c r="K490" s="50"/>
      <c r="L490" s="50" t="s">
        <v>1520</v>
      </c>
      <c r="M490" s="23" t="s">
        <v>60</v>
      </c>
      <c r="N490" s="23" t="s">
        <v>64</v>
      </c>
      <c r="O490" s="47" t="s">
        <v>370</v>
      </c>
      <c r="P490" s="47" t="s">
        <v>66</v>
      </c>
      <c r="Q490" s="6">
        <v>76</v>
      </c>
      <c r="R490" s="1"/>
      <c r="S490" s="7" t="s">
        <v>46</v>
      </c>
      <c r="T490" s="5" t="s">
        <v>46</v>
      </c>
      <c r="U490" s="5" t="s">
        <v>46</v>
      </c>
      <c r="V490" s="5" t="s">
        <v>48</v>
      </c>
      <c r="W490" s="8">
        <f t="shared" si="1"/>
        <v>0</v>
      </c>
      <c r="X490" s="8">
        <f t="shared" si="2"/>
        <v>0</v>
      </c>
      <c r="Y490" s="9">
        <f t="shared" si="3"/>
        <v>76</v>
      </c>
      <c r="Z490" s="1"/>
      <c r="AA490" s="10">
        <f>VLOOKUP(C490,[1]Sheet1!$C$2:$X$1165,20,0)</f>
        <v>31.9</v>
      </c>
      <c r="AB490" s="1">
        <v>49.54</v>
      </c>
      <c r="AC490" s="11">
        <v>49.54</v>
      </c>
      <c r="AD490" s="1">
        <v>53</v>
      </c>
      <c r="AE490" s="12" t="s">
        <v>69</v>
      </c>
    </row>
    <row r="491" spans="1:31" ht="21" x14ac:dyDescent="0.2">
      <c r="A491" s="1">
        <v>490</v>
      </c>
      <c r="B491" s="5" t="s">
        <v>1516</v>
      </c>
      <c r="C491" s="13" t="s">
        <v>1678</v>
      </c>
      <c r="D491" s="53" t="s">
        <v>1679</v>
      </c>
      <c r="E491" s="53" t="s">
        <v>1680</v>
      </c>
      <c r="F491" s="53" t="s">
        <v>35</v>
      </c>
      <c r="G491" s="50"/>
      <c r="H491" s="53" t="s">
        <v>60</v>
      </c>
      <c r="I491" s="23">
        <v>670103</v>
      </c>
      <c r="J491" s="50"/>
      <c r="K491" s="50"/>
      <c r="L491" s="50" t="s">
        <v>1520</v>
      </c>
      <c r="M491" s="23" t="s">
        <v>60</v>
      </c>
      <c r="N491" s="23" t="s">
        <v>64</v>
      </c>
      <c r="O491" s="47" t="s">
        <v>370</v>
      </c>
      <c r="P491" s="47" t="s">
        <v>66</v>
      </c>
      <c r="Q491" s="6">
        <v>80.56</v>
      </c>
      <c r="R491" s="1"/>
      <c r="S491" s="7" t="s">
        <v>46</v>
      </c>
      <c r="T491" s="5" t="s">
        <v>46</v>
      </c>
      <c r="U491" s="5" t="s">
        <v>46</v>
      </c>
      <c r="V491" s="5" t="s">
        <v>48</v>
      </c>
      <c r="W491" s="8">
        <f t="shared" si="1"/>
        <v>0</v>
      </c>
      <c r="X491" s="8">
        <f t="shared" si="2"/>
        <v>0</v>
      </c>
      <c r="Y491" s="9">
        <f t="shared" si="3"/>
        <v>80.56</v>
      </c>
      <c r="Z491" s="1"/>
      <c r="AA491" s="10">
        <f>VLOOKUP(C491,[1]Sheet1!$C$2:$X$1165,20,0)</f>
        <v>28.3</v>
      </c>
      <c r="AB491" s="1">
        <v>49.204000000000008</v>
      </c>
      <c r="AC491" s="11">
        <v>49.204000000000008</v>
      </c>
      <c r="AD491" s="1">
        <v>54</v>
      </c>
      <c r="AE491" s="12" t="s">
        <v>69</v>
      </c>
    </row>
    <row r="492" spans="1:31" ht="21" x14ac:dyDescent="0.2">
      <c r="A492" s="1">
        <v>491</v>
      </c>
      <c r="B492" s="5" t="s">
        <v>1516</v>
      </c>
      <c r="C492" s="13" t="s">
        <v>1681</v>
      </c>
      <c r="D492" s="53" t="s">
        <v>1682</v>
      </c>
      <c r="E492" s="53" t="s">
        <v>1683</v>
      </c>
      <c r="F492" s="53" t="s">
        <v>35</v>
      </c>
      <c r="G492" s="50"/>
      <c r="H492" s="53" t="s">
        <v>60</v>
      </c>
      <c r="I492" s="23">
        <v>670103</v>
      </c>
      <c r="J492" s="50"/>
      <c r="K492" s="50"/>
      <c r="L492" s="50" t="s">
        <v>1520</v>
      </c>
      <c r="M492" s="23" t="s">
        <v>60</v>
      </c>
      <c r="N492" s="23" t="s">
        <v>64</v>
      </c>
      <c r="O492" s="47" t="s">
        <v>370</v>
      </c>
      <c r="P492" s="47" t="s">
        <v>66</v>
      </c>
      <c r="Q492" s="6">
        <v>76.89</v>
      </c>
      <c r="R492" s="1"/>
      <c r="S492" s="7" t="s">
        <v>46</v>
      </c>
      <c r="T492" s="5" t="s">
        <v>46</v>
      </c>
      <c r="U492" s="5" t="s">
        <v>46</v>
      </c>
      <c r="V492" s="5" t="s">
        <v>48</v>
      </c>
      <c r="W492" s="8">
        <f t="shared" si="1"/>
        <v>0</v>
      </c>
      <c r="X492" s="8">
        <f t="shared" si="2"/>
        <v>0</v>
      </c>
      <c r="Y492" s="9">
        <f t="shared" si="3"/>
        <v>76.89</v>
      </c>
      <c r="Z492" s="1"/>
      <c r="AA492" s="10">
        <f>VLOOKUP(C492,[1]Sheet1!$C$2:$X$1165,20,0)</f>
        <v>30.5</v>
      </c>
      <c r="AB492" s="1">
        <v>49.055999999999997</v>
      </c>
      <c r="AC492" s="11">
        <v>49.055999999999997</v>
      </c>
      <c r="AD492" s="1">
        <v>55</v>
      </c>
      <c r="AE492" s="12" t="s">
        <v>69</v>
      </c>
    </row>
    <row r="493" spans="1:31" ht="21" x14ac:dyDescent="0.2">
      <c r="A493" s="1">
        <v>492</v>
      </c>
      <c r="B493" s="5" t="s">
        <v>1516</v>
      </c>
      <c r="C493" s="13" t="s">
        <v>1684</v>
      </c>
      <c r="D493" s="53" t="s">
        <v>1685</v>
      </c>
      <c r="E493" s="53" t="s">
        <v>1686</v>
      </c>
      <c r="F493" s="53" t="s">
        <v>35</v>
      </c>
      <c r="G493" s="50"/>
      <c r="H493" s="53" t="s">
        <v>60</v>
      </c>
      <c r="I493" s="23">
        <v>670103</v>
      </c>
      <c r="J493" s="50"/>
      <c r="K493" s="50"/>
      <c r="L493" s="50" t="s">
        <v>1520</v>
      </c>
      <c r="M493" s="23" t="s">
        <v>60</v>
      </c>
      <c r="N493" s="23" t="s">
        <v>64</v>
      </c>
      <c r="O493" s="47" t="s">
        <v>370</v>
      </c>
      <c r="P493" s="47" t="s">
        <v>66</v>
      </c>
      <c r="Q493" s="6">
        <v>80.56</v>
      </c>
      <c r="R493" s="1"/>
      <c r="S493" s="7" t="s">
        <v>46</v>
      </c>
      <c r="T493" s="5" t="s">
        <v>46</v>
      </c>
      <c r="U493" s="5" t="s">
        <v>46</v>
      </c>
      <c r="V493" s="5" t="s">
        <v>48</v>
      </c>
      <c r="W493" s="8">
        <f t="shared" si="1"/>
        <v>0</v>
      </c>
      <c r="X493" s="8">
        <f t="shared" si="2"/>
        <v>0</v>
      </c>
      <c r="Y493" s="9">
        <f t="shared" si="3"/>
        <v>80.56</v>
      </c>
      <c r="Z493" s="1"/>
      <c r="AA493" s="10">
        <f>VLOOKUP(C493,[1]Sheet1!$C$2:$X$1165,20,0)</f>
        <v>27.1</v>
      </c>
      <c r="AB493" s="1">
        <v>48.484000000000009</v>
      </c>
      <c r="AC493" s="11">
        <v>48.484000000000009</v>
      </c>
      <c r="AD493" s="1">
        <v>56</v>
      </c>
      <c r="AE493" s="12" t="s">
        <v>69</v>
      </c>
    </row>
    <row r="494" spans="1:31" ht="21" x14ac:dyDescent="0.2">
      <c r="A494" s="1">
        <v>493</v>
      </c>
      <c r="B494" s="5" t="s">
        <v>1516</v>
      </c>
      <c r="C494" s="13" t="s">
        <v>1687</v>
      </c>
      <c r="D494" s="53" t="s">
        <v>1688</v>
      </c>
      <c r="E494" s="53" t="s">
        <v>1689</v>
      </c>
      <c r="F494" s="53" t="s">
        <v>35</v>
      </c>
      <c r="G494" s="50"/>
      <c r="H494" s="53" t="s">
        <v>60</v>
      </c>
      <c r="I494" s="23">
        <v>670103</v>
      </c>
      <c r="J494" s="50"/>
      <c r="K494" s="50"/>
      <c r="L494" s="50" t="s">
        <v>1520</v>
      </c>
      <c r="M494" s="23" t="s">
        <v>60</v>
      </c>
      <c r="N494" s="23" t="s">
        <v>64</v>
      </c>
      <c r="O494" s="47" t="s">
        <v>370</v>
      </c>
      <c r="P494" s="47" t="s">
        <v>66</v>
      </c>
      <c r="Q494" s="6">
        <v>71.599999999999994</v>
      </c>
      <c r="R494" s="1"/>
      <c r="S494" s="7" t="s">
        <v>46</v>
      </c>
      <c r="T494" s="5" t="s">
        <v>46</v>
      </c>
      <c r="U494" s="5" t="s">
        <v>46</v>
      </c>
      <c r="V494" s="5" t="s">
        <v>48</v>
      </c>
      <c r="W494" s="8">
        <f t="shared" si="1"/>
        <v>0</v>
      </c>
      <c r="X494" s="8">
        <f t="shared" si="2"/>
        <v>0</v>
      </c>
      <c r="Y494" s="9">
        <f t="shared" si="3"/>
        <v>71.599999999999994</v>
      </c>
      <c r="Z494" s="1"/>
      <c r="AA494" s="10">
        <f>VLOOKUP(C494,[1]Sheet1!$C$2:$X$1165,20,0)</f>
        <v>31.7</v>
      </c>
      <c r="AB494" s="1">
        <v>47.66</v>
      </c>
      <c r="AC494" s="11">
        <v>47.66</v>
      </c>
      <c r="AD494" s="1">
        <v>57</v>
      </c>
      <c r="AE494" s="12" t="s">
        <v>69</v>
      </c>
    </row>
    <row r="495" spans="1:31" ht="21" x14ac:dyDescent="0.2">
      <c r="A495" s="1">
        <v>494</v>
      </c>
      <c r="B495" s="5" t="s">
        <v>1516</v>
      </c>
      <c r="C495" s="13" t="s">
        <v>1690</v>
      </c>
      <c r="D495" s="53" t="s">
        <v>1691</v>
      </c>
      <c r="E495" s="53" t="s">
        <v>1692</v>
      </c>
      <c r="F495" s="53" t="s">
        <v>35</v>
      </c>
      <c r="G495" s="50"/>
      <c r="H495" s="53" t="s">
        <v>60</v>
      </c>
      <c r="I495" s="23">
        <v>670103</v>
      </c>
      <c r="J495" s="50"/>
      <c r="K495" s="50"/>
      <c r="L495" s="50" t="s">
        <v>1520</v>
      </c>
      <c r="M495" s="23" t="s">
        <v>60</v>
      </c>
      <c r="N495" s="23" t="s">
        <v>64</v>
      </c>
      <c r="O495" s="47" t="s">
        <v>370</v>
      </c>
      <c r="P495" s="47" t="s">
        <v>66</v>
      </c>
      <c r="Q495" s="6">
        <v>73.67</v>
      </c>
      <c r="R495" s="1"/>
      <c r="S495" s="7" t="s">
        <v>46</v>
      </c>
      <c r="T495" s="5" t="s">
        <v>46</v>
      </c>
      <c r="U495" s="5" t="s">
        <v>46</v>
      </c>
      <c r="V495" s="5" t="s">
        <v>48</v>
      </c>
      <c r="W495" s="8">
        <f t="shared" si="1"/>
        <v>0</v>
      </c>
      <c r="X495" s="8">
        <f t="shared" si="2"/>
        <v>0</v>
      </c>
      <c r="Y495" s="9">
        <f t="shared" si="3"/>
        <v>73.67</v>
      </c>
      <c r="Z495" s="1"/>
      <c r="AA495" s="10">
        <f>VLOOKUP(C495,[1]Sheet1!$C$2:$X$1165,20,0)</f>
        <v>30.2</v>
      </c>
      <c r="AB495" s="1">
        <v>47.588000000000001</v>
      </c>
      <c r="AC495" s="11">
        <v>47.588000000000001</v>
      </c>
      <c r="AD495" s="1">
        <v>58</v>
      </c>
      <c r="AE495" s="12"/>
    </row>
    <row r="496" spans="1:31" ht="21" x14ac:dyDescent="0.2">
      <c r="A496" s="1">
        <v>495</v>
      </c>
      <c r="B496" s="5" t="s">
        <v>1516</v>
      </c>
      <c r="C496" s="13" t="s">
        <v>1693</v>
      </c>
      <c r="D496" s="53" t="s">
        <v>1694</v>
      </c>
      <c r="E496" s="53" t="s">
        <v>1695</v>
      </c>
      <c r="F496" s="53" t="s">
        <v>35</v>
      </c>
      <c r="G496" s="50"/>
      <c r="H496" s="53" t="s">
        <v>60</v>
      </c>
      <c r="I496" s="23">
        <v>670103</v>
      </c>
      <c r="J496" s="50"/>
      <c r="K496" s="50"/>
      <c r="L496" s="50" t="s">
        <v>1520</v>
      </c>
      <c r="M496" s="23" t="s">
        <v>60</v>
      </c>
      <c r="N496" s="23" t="s">
        <v>64</v>
      </c>
      <c r="O496" s="47" t="s">
        <v>370</v>
      </c>
      <c r="P496" s="47" t="s">
        <v>66</v>
      </c>
      <c r="Q496" s="6">
        <v>67</v>
      </c>
      <c r="R496" s="1"/>
      <c r="S496" s="7" t="s">
        <v>46</v>
      </c>
      <c r="T496" s="5" t="s">
        <v>46</v>
      </c>
      <c r="U496" s="5" t="s">
        <v>46</v>
      </c>
      <c r="V496" s="5" t="s">
        <v>48</v>
      </c>
      <c r="W496" s="8">
        <f t="shared" si="1"/>
        <v>0</v>
      </c>
      <c r="X496" s="8">
        <f t="shared" si="2"/>
        <v>0</v>
      </c>
      <c r="Y496" s="9">
        <f t="shared" si="3"/>
        <v>67</v>
      </c>
      <c r="Z496" s="1"/>
      <c r="AA496" s="10">
        <f>VLOOKUP(C496,[1]Sheet1!$C$2:$X$1165,20,0)</f>
        <v>31.4</v>
      </c>
      <c r="AB496" s="1">
        <v>45.64</v>
      </c>
      <c r="AC496" s="11">
        <v>45.64</v>
      </c>
      <c r="AD496" s="1">
        <v>59</v>
      </c>
      <c r="AE496" s="12"/>
    </row>
    <row r="497" spans="1:31" ht="21" x14ac:dyDescent="0.2">
      <c r="A497" s="1">
        <v>496</v>
      </c>
      <c r="B497" s="5" t="s">
        <v>1516</v>
      </c>
      <c r="C497" s="13" t="s">
        <v>1696</v>
      </c>
      <c r="D497" s="53" t="s">
        <v>1697</v>
      </c>
      <c r="E497" s="53" t="s">
        <v>1698</v>
      </c>
      <c r="F497" s="53" t="s">
        <v>35</v>
      </c>
      <c r="G497" s="50"/>
      <c r="H497" s="53" t="s">
        <v>60</v>
      </c>
      <c r="I497" s="23">
        <v>670103</v>
      </c>
      <c r="J497" s="50"/>
      <c r="K497" s="50"/>
      <c r="L497" s="50" t="s">
        <v>1520</v>
      </c>
      <c r="M497" s="23" t="s">
        <v>60</v>
      </c>
      <c r="N497" s="23" t="s">
        <v>64</v>
      </c>
      <c r="O497" s="47" t="s">
        <v>370</v>
      </c>
      <c r="P497" s="47" t="s">
        <v>66</v>
      </c>
      <c r="Q497" s="6">
        <v>78.33</v>
      </c>
      <c r="R497" s="1"/>
      <c r="S497" s="7" t="s">
        <v>46</v>
      </c>
      <c r="T497" s="5" t="s">
        <v>46</v>
      </c>
      <c r="U497" s="5" t="s">
        <v>46</v>
      </c>
      <c r="V497" s="5" t="s">
        <v>48</v>
      </c>
      <c r="W497" s="8">
        <f t="shared" si="1"/>
        <v>0</v>
      </c>
      <c r="X497" s="8">
        <f t="shared" si="2"/>
        <v>0</v>
      </c>
      <c r="Y497" s="9">
        <f t="shared" si="3"/>
        <v>78.33</v>
      </c>
      <c r="Z497" s="1"/>
      <c r="AA497" s="10">
        <f>VLOOKUP(C497,[1]Sheet1!$C$2:$X$1165,20,0)</f>
        <v>23.4</v>
      </c>
      <c r="AB497" s="1">
        <v>45.372</v>
      </c>
      <c r="AC497" s="11">
        <v>45.372</v>
      </c>
      <c r="AD497" s="1">
        <v>60</v>
      </c>
      <c r="AE497" s="12"/>
    </row>
    <row r="498" spans="1:31" ht="21" x14ac:dyDescent="0.2">
      <c r="A498" s="1">
        <v>497</v>
      </c>
      <c r="B498" s="5" t="s">
        <v>1516</v>
      </c>
      <c r="C498" s="13" t="s">
        <v>1699</v>
      </c>
      <c r="D498" s="53" t="s">
        <v>1700</v>
      </c>
      <c r="E498" s="53" t="s">
        <v>1701</v>
      </c>
      <c r="F498" s="53" t="s">
        <v>105</v>
      </c>
      <c r="G498" s="50"/>
      <c r="H498" s="53" t="s">
        <v>60</v>
      </c>
      <c r="I498" s="23">
        <v>670103</v>
      </c>
      <c r="J498" s="50"/>
      <c r="K498" s="50"/>
      <c r="L498" s="50" t="s">
        <v>1520</v>
      </c>
      <c r="M498" s="23" t="s">
        <v>60</v>
      </c>
      <c r="N498" s="23" t="s">
        <v>64</v>
      </c>
      <c r="O498" s="47" t="s">
        <v>370</v>
      </c>
      <c r="P498" s="47" t="s">
        <v>66</v>
      </c>
      <c r="Q498" s="6">
        <v>70.89</v>
      </c>
      <c r="R498" s="1"/>
      <c r="S498" s="7" t="s">
        <v>46</v>
      </c>
      <c r="T498" s="5" t="s">
        <v>46</v>
      </c>
      <c r="U498" s="16" t="s">
        <v>47</v>
      </c>
      <c r="V498" s="5" t="s">
        <v>48</v>
      </c>
      <c r="W498" s="8">
        <f t="shared" si="1"/>
        <v>0</v>
      </c>
      <c r="X498" s="8">
        <f t="shared" si="2"/>
        <v>0</v>
      </c>
      <c r="Y498" s="9">
        <f t="shared" si="3"/>
        <v>70.89</v>
      </c>
      <c r="Z498" s="1"/>
      <c r="AA498" s="10">
        <f>VLOOKUP(C498,[1]Sheet1!$C$2:$X$1165,20,0)</f>
        <v>28.3</v>
      </c>
      <c r="AB498" s="1">
        <v>45.335999999999999</v>
      </c>
      <c r="AC498" s="11">
        <v>45.335999999999999</v>
      </c>
      <c r="AD498" s="1">
        <v>61</v>
      </c>
      <c r="AE498" s="12"/>
    </row>
    <row r="499" spans="1:31" ht="21" x14ac:dyDescent="0.2">
      <c r="A499" s="1">
        <v>498</v>
      </c>
      <c r="B499" s="5" t="s">
        <v>1516</v>
      </c>
      <c r="C499" s="13" t="s">
        <v>1702</v>
      </c>
      <c r="D499" s="53" t="s">
        <v>1703</v>
      </c>
      <c r="E499" s="53" t="s">
        <v>1704</v>
      </c>
      <c r="F499" s="53" t="s">
        <v>35</v>
      </c>
      <c r="G499" s="50"/>
      <c r="H499" s="53" t="s">
        <v>60</v>
      </c>
      <c r="I499" s="23">
        <v>670103</v>
      </c>
      <c r="J499" s="50"/>
      <c r="K499" s="50"/>
      <c r="L499" s="50" t="s">
        <v>1520</v>
      </c>
      <c r="M499" s="23" t="s">
        <v>60</v>
      </c>
      <c r="N499" s="23" t="s">
        <v>64</v>
      </c>
      <c r="O499" s="47" t="s">
        <v>370</v>
      </c>
      <c r="P499" s="47" t="s">
        <v>66</v>
      </c>
      <c r="Q499" s="6">
        <v>71.33</v>
      </c>
      <c r="R499" s="1"/>
      <c r="S499" s="7" t="s">
        <v>46</v>
      </c>
      <c r="T499" s="5" t="s">
        <v>46</v>
      </c>
      <c r="U499" s="5" t="s">
        <v>46</v>
      </c>
      <c r="V499" s="5" t="s">
        <v>48</v>
      </c>
      <c r="W499" s="8">
        <f t="shared" si="1"/>
        <v>0</v>
      </c>
      <c r="X499" s="8">
        <f t="shared" si="2"/>
        <v>0</v>
      </c>
      <c r="Y499" s="9">
        <f t="shared" si="3"/>
        <v>71.33</v>
      </c>
      <c r="Z499" s="1"/>
      <c r="AA499" s="10">
        <f>VLOOKUP(C499,[1]Sheet1!$C$2:$X$1165,20,0)</f>
        <v>27.8</v>
      </c>
      <c r="AB499" s="1">
        <v>45.212000000000003</v>
      </c>
      <c r="AC499" s="11">
        <v>45.212000000000003</v>
      </c>
      <c r="AD499" s="1">
        <v>62</v>
      </c>
      <c r="AE499" s="12"/>
    </row>
    <row r="500" spans="1:31" ht="21" x14ac:dyDescent="0.2">
      <c r="A500" s="1">
        <v>499</v>
      </c>
      <c r="B500" s="5" t="s">
        <v>1516</v>
      </c>
      <c r="C500" s="13" t="s">
        <v>1705</v>
      </c>
      <c r="D500" s="53" t="s">
        <v>1706</v>
      </c>
      <c r="E500" s="53" t="s">
        <v>1707</v>
      </c>
      <c r="F500" s="53" t="s">
        <v>35</v>
      </c>
      <c r="G500" s="50"/>
      <c r="H500" s="53" t="s">
        <v>60</v>
      </c>
      <c r="I500" s="23">
        <v>670103</v>
      </c>
      <c r="J500" s="50"/>
      <c r="K500" s="50"/>
      <c r="L500" s="50" t="s">
        <v>1520</v>
      </c>
      <c r="M500" s="23" t="s">
        <v>60</v>
      </c>
      <c r="N500" s="23" t="s">
        <v>64</v>
      </c>
      <c r="O500" s="47" t="s">
        <v>370</v>
      </c>
      <c r="P500" s="47" t="s">
        <v>66</v>
      </c>
      <c r="Q500" s="6">
        <v>72.67</v>
      </c>
      <c r="R500" s="1"/>
      <c r="S500" s="7" t="s">
        <v>46</v>
      </c>
      <c r="T500" s="5" t="s">
        <v>46</v>
      </c>
      <c r="U500" s="5" t="s">
        <v>46</v>
      </c>
      <c r="V500" s="5" t="s">
        <v>48</v>
      </c>
      <c r="W500" s="8">
        <f t="shared" si="1"/>
        <v>0</v>
      </c>
      <c r="X500" s="8">
        <f t="shared" si="2"/>
        <v>0</v>
      </c>
      <c r="Y500" s="9">
        <f t="shared" si="3"/>
        <v>72.67</v>
      </c>
      <c r="Z500" s="1"/>
      <c r="AA500" s="10">
        <f>VLOOKUP(C500,[1]Sheet1!$C$2:$X$1165,20,0)</f>
        <v>26.7</v>
      </c>
      <c r="AB500" s="1">
        <v>45.088000000000001</v>
      </c>
      <c r="AC500" s="11">
        <v>45.088000000000001</v>
      </c>
      <c r="AD500" s="1">
        <v>63</v>
      </c>
      <c r="AE500" s="12"/>
    </row>
    <row r="501" spans="1:31" ht="21" x14ac:dyDescent="0.2">
      <c r="A501" s="1">
        <v>500</v>
      </c>
      <c r="B501" s="5" t="s">
        <v>1516</v>
      </c>
      <c r="C501" s="13" t="s">
        <v>1708</v>
      </c>
      <c r="D501" s="53" t="s">
        <v>1709</v>
      </c>
      <c r="E501" s="53" t="s">
        <v>1710</v>
      </c>
      <c r="F501" s="53" t="s">
        <v>35</v>
      </c>
      <c r="G501" s="50"/>
      <c r="H501" s="53" t="s">
        <v>60</v>
      </c>
      <c r="I501" s="23">
        <v>670103</v>
      </c>
      <c r="J501" s="50"/>
      <c r="K501" s="50"/>
      <c r="L501" s="50" t="s">
        <v>1520</v>
      </c>
      <c r="M501" s="23" t="s">
        <v>60</v>
      </c>
      <c r="N501" s="23" t="s">
        <v>64</v>
      </c>
      <c r="O501" s="47" t="s">
        <v>370</v>
      </c>
      <c r="P501" s="47" t="s">
        <v>66</v>
      </c>
      <c r="Q501" s="6">
        <v>69.44</v>
      </c>
      <c r="R501" s="1"/>
      <c r="S501" s="7" t="s">
        <v>46</v>
      </c>
      <c r="T501" s="5" t="s">
        <v>46</v>
      </c>
      <c r="U501" s="5" t="s">
        <v>46</v>
      </c>
      <c r="V501" s="5" t="s">
        <v>48</v>
      </c>
      <c r="W501" s="8">
        <f t="shared" si="1"/>
        <v>0</v>
      </c>
      <c r="X501" s="8">
        <f t="shared" si="2"/>
        <v>0</v>
      </c>
      <c r="Y501" s="9">
        <f t="shared" si="3"/>
        <v>69.44</v>
      </c>
      <c r="Z501" s="1"/>
      <c r="AA501" s="10">
        <f>VLOOKUP(C501,[1]Sheet1!$C$2:$X$1165,20,0)</f>
        <v>28.8</v>
      </c>
      <c r="AB501" s="1">
        <v>45.055999999999997</v>
      </c>
      <c r="AC501" s="11">
        <v>45.055999999999997</v>
      </c>
      <c r="AD501" s="1">
        <v>64</v>
      </c>
      <c r="AE501" s="12"/>
    </row>
    <row r="502" spans="1:31" ht="21" x14ac:dyDescent="0.2">
      <c r="A502" s="1">
        <v>501</v>
      </c>
      <c r="B502" s="5" t="s">
        <v>1516</v>
      </c>
      <c r="C502" s="13" t="s">
        <v>1711</v>
      </c>
      <c r="D502" s="53" t="s">
        <v>1712</v>
      </c>
      <c r="E502" s="53" t="s">
        <v>1713</v>
      </c>
      <c r="F502" s="53" t="s">
        <v>105</v>
      </c>
      <c r="G502" s="50"/>
      <c r="H502" s="53" t="s">
        <v>60</v>
      </c>
      <c r="I502" s="23">
        <v>670103</v>
      </c>
      <c r="J502" s="50"/>
      <c r="K502" s="50"/>
      <c r="L502" s="50" t="s">
        <v>1520</v>
      </c>
      <c r="M502" s="23" t="s">
        <v>60</v>
      </c>
      <c r="N502" s="23" t="s">
        <v>64</v>
      </c>
      <c r="O502" s="47" t="s">
        <v>370</v>
      </c>
      <c r="P502" s="47" t="s">
        <v>66</v>
      </c>
      <c r="Q502" s="6">
        <v>70.33</v>
      </c>
      <c r="R502" s="1"/>
      <c r="S502" s="7" t="s">
        <v>46</v>
      </c>
      <c r="T502" s="5" t="s">
        <v>46</v>
      </c>
      <c r="U502" s="5" t="s">
        <v>46</v>
      </c>
      <c r="V502" s="5" t="s">
        <v>48</v>
      </c>
      <c r="W502" s="8">
        <f t="shared" ref="W502:W565" si="4">IF(V502="","",IF(V502="获市(州)及以上人民政府奖励",2,IF(V502="省优大",3,0)))</f>
        <v>0</v>
      </c>
      <c r="X502" s="8">
        <f t="shared" ref="X502:X517" si="5">IF(V502="","",IF(V502="凉山支教",3,0))</f>
        <v>0</v>
      </c>
      <c r="Y502" s="9">
        <f t="shared" si="3"/>
        <v>70.33</v>
      </c>
      <c r="Z502" s="1"/>
      <c r="AA502" s="10">
        <f>VLOOKUP(C502,[1]Sheet1!$C$2:$X$1165,20,0)</f>
        <v>28.099999999999998</v>
      </c>
      <c r="AB502" s="1">
        <v>44.992000000000004</v>
      </c>
      <c r="AC502" s="11">
        <v>44.992000000000004</v>
      </c>
      <c r="AD502" s="1">
        <v>65</v>
      </c>
      <c r="AE502" s="12"/>
    </row>
    <row r="503" spans="1:31" ht="21" x14ac:dyDescent="0.2">
      <c r="A503" s="1">
        <v>502</v>
      </c>
      <c r="B503" s="5" t="s">
        <v>1516</v>
      </c>
      <c r="C503" s="13" t="s">
        <v>1714</v>
      </c>
      <c r="D503" s="53" t="s">
        <v>1715</v>
      </c>
      <c r="E503" s="53" t="s">
        <v>1716</v>
      </c>
      <c r="F503" s="53" t="s">
        <v>35</v>
      </c>
      <c r="G503" s="50"/>
      <c r="H503" s="53" t="s">
        <v>60</v>
      </c>
      <c r="I503" s="23">
        <v>670103</v>
      </c>
      <c r="J503" s="50"/>
      <c r="K503" s="50"/>
      <c r="L503" s="50" t="s">
        <v>1520</v>
      </c>
      <c r="M503" s="23" t="s">
        <v>60</v>
      </c>
      <c r="N503" s="23" t="s">
        <v>64</v>
      </c>
      <c r="O503" s="47" t="s">
        <v>370</v>
      </c>
      <c r="P503" s="47" t="s">
        <v>66</v>
      </c>
      <c r="Q503" s="6">
        <v>71.22</v>
      </c>
      <c r="R503" s="1"/>
      <c r="S503" s="7" t="s">
        <v>46</v>
      </c>
      <c r="T503" s="5" t="s">
        <v>46</v>
      </c>
      <c r="U503" s="5" t="s">
        <v>46</v>
      </c>
      <c r="V503" s="5" t="s">
        <v>48</v>
      </c>
      <c r="W503" s="8">
        <f t="shared" si="4"/>
        <v>0</v>
      </c>
      <c r="X503" s="8">
        <f t="shared" si="5"/>
        <v>0</v>
      </c>
      <c r="Y503" s="9">
        <f t="shared" si="3"/>
        <v>71.22</v>
      </c>
      <c r="Z503" s="1"/>
      <c r="AA503" s="10">
        <f>VLOOKUP(C503,[1]Sheet1!$C$2:$X$1165,20,0)</f>
        <v>26.8</v>
      </c>
      <c r="AB503" s="1">
        <v>44.567999999999998</v>
      </c>
      <c r="AC503" s="11">
        <v>44.567999999999998</v>
      </c>
      <c r="AD503" s="1">
        <v>66</v>
      </c>
      <c r="AE503" s="12"/>
    </row>
    <row r="504" spans="1:31" ht="21" x14ac:dyDescent="0.2">
      <c r="A504" s="1">
        <v>503</v>
      </c>
      <c r="B504" s="5" t="s">
        <v>1516</v>
      </c>
      <c r="C504" s="13" t="s">
        <v>1717</v>
      </c>
      <c r="D504" s="53" t="s">
        <v>1718</v>
      </c>
      <c r="E504" s="53" t="s">
        <v>1719</v>
      </c>
      <c r="F504" s="53" t="s">
        <v>105</v>
      </c>
      <c r="G504" s="50"/>
      <c r="H504" s="53" t="s">
        <v>60</v>
      </c>
      <c r="I504" s="23">
        <v>670103</v>
      </c>
      <c r="J504" s="50"/>
      <c r="K504" s="50"/>
      <c r="L504" s="50" t="s">
        <v>1520</v>
      </c>
      <c r="M504" s="23" t="s">
        <v>60</v>
      </c>
      <c r="N504" s="23" t="s">
        <v>64</v>
      </c>
      <c r="O504" s="47" t="s">
        <v>370</v>
      </c>
      <c r="P504" s="47" t="s">
        <v>66</v>
      </c>
      <c r="Q504" s="6">
        <v>64</v>
      </c>
      <c r="R504" s="1"/>
      <c r="S504" s="7" t="s">
        <v>46</v>
      </c>
      <c r="T504" s="5" t="s">
        <v>46</v>
      </c>
      <c r="U504" s="5" t="s">
        <v>46</v>
      </c>
      <c r="V504" s="5" t="s">
        <v>48</v>
      </c>
      <c r="W504" s="8">
        <f t="shared" si="4"/>
        <v>0</v>
      </c>
      <c r="X504" s="8">
        <f t="shared" si="5"/>
        <v>0</v>
      </c>
      <c r="Y504" s="9">
        <f t="shared" si="3"/>
        <v>64</v>
      </c>
      <c r="Z504" s="1"/>
      <c r="AA504" s="10">
        <f>VLOOKUP(C504,[1]Sheet1!$C$2:$X$1165,20,0)</f>
        <v>31.599999999999998</v>
      </c>
      <c r="AB504" s="1">
        <v>44.56</v>
      </c>
      <c r="AC504" s="11">
        <v>44.56</v>
      </c>
      <c r="AD504" s="1">
        <v>67</v>
      </c>
      <c r="AE504" s="12"/>
    </row>
    <row r="505" spans="1:31" ht="21" x14ac:dyDescent="0.2">
      <c r="A505" s="1">
        <v>504</v>
      </c>
      <c r="B505" s="5" t="s">
        <v>1516</v>
      </c>
      <c r="C505" s="13" t="s">
        <v>1720</v>
      </c>
      <c r="D505" s="53" t="s">
        <v>1721</v>
      </c>
      <c r="E505" s="53" t="s">
        <v>1722</v>
      </c>
      <c r="F505" s="53" t="s">
        <v>105</v>
      </c>
      <c r="G505" s="50"/>
      <c r="H505" s="53" t="s">
        <v>60</v>
      </c>
      <c r="I505" s="23">
        <v>670103</v>
      </c>
      <c r="J505" s="50"/>
      <c r="K505" s="50"/>
      <c r="L505" s="50" t="s">
        <v>1520</v>
      </c>
      <c r="M505" s="23" t="s">
        <v>60</v>
      </c>
      <c r="N505" s="23" t="s">
        <v>64</v>
      </c>
      <c r="O505" s="47" t="s">
        <v>370</v>
      </c>
      <c r="P505" s="47" t="s">
        <v>66</v>
      </c>
      <c r="Q505" s="6">
        <v>70.22</v>
      </c>
      <c r="R505" s="1"/>
      <c r="S505" s="7" t="s">
        <v>46</v>
      </c>
      <c r="T505" s="5" t="s">
        <v>46</v>
      </c>
      <c r="U505" s="5" t="s">
        <v>46</v>
      </c>
      <c r="V505" s="5" t="s">
        <v>48</v>
      </c>
      <c r="W505" s="8">
        <f t="shared" si="4"/>
        <v>0</v>
      </c>
      <c r="X505" s="8">
        <f t="shared" si="5"/>
        <v>0</v>
      </c>
      <c r="Y505" s="9">
        <f t="shared" si="3"/>
        <v>70.22</v>
      </c>
      <c r="Z505" s="1"/>
      <c r="AA505" s="10">
        <f>VLOOKUP(C505,[1]Sheet1!$C$2:$X$1165,20,0)</f>
        <v>27.200000000000003</v>
      </c>
      <c r="AB505" s="1">
        <v>44.408000000000001</v>
      </c>
      <c r="AC505" s="11">
        <v>44.408000000000001</v>
      </c>
      <c r="AD505" s="1">
        <v>68</v>
      </c>
      <c r="AE505" s="12"/>
    </row>
    <row r="506" spans="1:31" ht="21" x14ac:dyDescent="0.2">
      <c r="A506" s="1">
        <v>505</v>
      </c>
      <c r="B506" s="5" t="s">
        <v>1516</v>
      </c>
      <c r="C506" s="13" t="s">
        <v>1723</v>
      </c>
      <c r="D506" s="53" t="s">
        <v>1724</v>
      </c>
      <c r="E506" s="53" t="s">
        <v>1725</v>
      </c>
      <c r="F506" s="53" t="s">
        <v>35</v>
      </c>
      <c r="G506" s="50"/>
      <c r="H506" s="53" t="s">
        <v>60</v>
      </c>
      <c r="I506" s="23">
        <v>670103</v>
      </c>
      <c r="J506" s="50"/>
      <c r="K506" s="50"/>
      <c r="L506" s="50" t="s">
        <v>1520</v>
      </c>
      <c r="M506" s="23" t="s">
        <v>60</v>
      </c>
      <c r="N506" s="23" t="s">
        <v>64</v>
      </c>
      <c r="O506" s="47" t="s">
        <v>370</v>
      </c>
      <c r="P506" s="47" t="s">
        <v>66</v>
      </c>
      <c r="Q506" s="6">
        <v>71</v>
      </c>
      <c r="R506" s="1"/>
      <c r="S506" s="7" t="s">
        <v>46</v>
      </c>
      <c r="T506" s="5" t="s">
        <v>46</v>
      </c>
      <c r="U506" s="5" t="s">
        <v>46</v>
      </c>
      <c r="V506" s="5" t="s">
        <v>48</v>
      </c>
      <c r="W506" s="8">
        <f t="shared" si="4"/>
        <v>0</v>
      </c>
      <c r="X506" s="8">
        <f t="shared" si="5"/>
        <v>0</v>
      </c>
      <c r="Y506" s="9">
        <f t="shared" si="3"/>
        <v>71</v>
      </c>
      <c r="Z506" s="1"/>
      <c r="AA506" s="10">
        <f>VLOOKUP(C506,[1]Sheet1!$C$2:$X$1165,20,0)</f>
        <v>26</v>
      </c>
      <c r="AB506" s="1">
        <v>44</v>
      </c>
      <c r="AC506" s="11">
        <v>44</v>
      </c>
      <c r="AD506" s="1">
        <v>69</v>
      </c>
      <c r="AE506" s="12"/>
    </row>
    <row r="507" spans="1:31" ht="21" x14ac:dyDescent="0.2">
      <c r="A507" s="1">
        <v>506</v>
      </c>
      <c r="B507" s="5" t="s">
        <v>1516</v>
      </c>
      <c r="C507" s="13" t="s">
        <v>1726</v>
      </c>
      <c r="D507" s="53" t="s">
        <v>1727</v>
      </c>
      <c r="E507" s="53" t="s">
        <v>1728</v>
      </c>
      <c r="F507" s="53" t="s">
        <v>105</v>
      </c>
      <c r="G507" s="50"/>
      <c r="H507" s="53" t="s">
        <v>60</v>
      </c>
      <c r="I507" s="23">
        <v>670103</v>
      </c>
      <c r="J507" s="50"/>
      <c r="K507" s="50"/>
      <c r="L507" s="50" t="s">
        <v>1520</v>
      </c>
      <c r="M507" s="23" t="s">
        <v>60</v>
      </c>
      <c r="N507" s="23" t="s">
        <v>64</v>
      </c>
      <c r="O507" s="47" t="s">
        <v>370</v>
      </c>
      <c r="P507" s="47" t="s">
        <v>66</v>
      </c>
      <c r="Q507" s="6">
        <v>68.33</v>
      </c>
      <c r="R507" s="1"/>
      <c r="S507" s="7" t="s">
        <v>46</v>
      </c>
      <c r="T507" s="5" t="s">
        <v>46</v>
      </c>
      <c r="U507" s="5" t="s">
        <v>46</v>
      </c>
      <c r="V507" s="5" t="s">
        <v>48</v>
      </c>
      <c r="W507" s="8">
        <f t="shared" si="4"/>
        <v>0</v>
      </c>
      <c r="X507" s="8">
        <f t="shared" si="5"/>
        <v>0</v>
      </c>
      <c r="Y507" s="9">
        <f t="shared" si="3"/>
        <v>68.33</v>
      </c>
      <c r="Z507" s="1"/>
      <c r="AA507" s="10">
        <f>VLOOKUP(C507,[1]Sheet1!$C$2:$X$1165,20,0)</f>
        <v>27</v>
      </c>
      <c r="AB507" s="1">
        <v>43.531999999999996</v>
      </c>
      <c r="AC507" s="11">
        <v>43.531999999999996</v>
      </c>
      <c r="AD507" s="1">
        <v>70</v>
      </c>
      <c r="AE507" s="12"/>
    </row>
    <row r="508" spans="1:31" ht="21" x14ac:dyDescent="0.2">
      <c r="A508" s="1">
        <v>507</v>
      </c>
      <c r="B508" s="5" t="s">
        <v>1516</v>
      </c>
      <c r="C508" s="13" t="s">
        <v>1729</v>
      </c>
      <c r="D508" s="53" t="s">
        <v>1730</v>
      </c>
      <c r="E508" s="53" t="s">
        <v>1731</v>
      </c>
      <c r="F508" s="53" t="s">
        <v>35</v>
      </c>
      <c r="G508" s="50"/>
      <c r="H508" s="53" t="s">
        <v>60</v>
      </c>
      <c r="I508" s="23">
        <v>670103</v>
      </c>
      <c r="J508" s="50"/>
      <c r="K508" s="50"/>
      <c r="L508" s="50" t="s">
        <v>1520</v>
      </c>
      <c r="M508" s="23" t="s">
        <v>60</v>
      </c>
      <c r="N508" s="23" t="s">
        <v>64</v>
      </c>
      <c r="O508" s="47" t="s">
        <v>370</v>
      </c>
      <c r="P508" s="47" t="s">
        <v>66</v>
      </c>
      <c r="Q508" s="6">
        <v>65.67</v>
      </c>
      <c r="R508" s="1"/>
      <c r="S508" s="7" t="s">
        <v>46</v>
      </c>
      <c r="T508" s="5" t="s">
        <v>46</v>
      </c>
      <c r="U508" s="16" t="s">
        <v>47</v>
      </c>
      <c r="V508" s="5" t="s">
        <v>48</v>
      </c>
      <c r="W508" s="8">
        <f t="shared" si="4"/>
        <v>0</v>
      </c>
      <c r="X508" s="8">
        <f t="shared" si="5"/>
        <v>0</v>
      </c>
      <c r="Y508" s="9">
        <f t="shared" ref="Y508:Y571" si="6">Q508+X508</f>
        <v>65.67</v>
      </c>
      <c r="Z508" s="1"/>
      <c r="AA508" s="10">
        <f>VLOOKUP(C508,[1]Sheet1!$C$2:$X$1165,20,0)</f>
        <v>27.3</v>
      </c>
      <c r="AB508" s="1">
        <v>42.647999999999996</v>
      </c>
      <c r="AC508" s="11">
        <v>42.647999999999996</v>
      </c>
      <c r="AD508" s="1">
        <v>71</v>
      </c>
      <c r="AE508" s="12"/>
    </row>
    <row r="509" spans="1:31" ht="21" x14ac:dyDescent="0.2">
      <c r="A509" s="1">
        <v>508</v>
      </c>
      <c r="B509" s="5" t="s">
        <v>1516</v>
      </c>
      <c r="C509" s="13" t="s">
        <v>1732</v>
      </c>
      <c r="D509" s="53" t="s">
        <v>1733</v>
      </c>
      <c r="E509" s="53" t="s">
        <v>1734</v>
      </c>
      <c r="F509" s="53" t="s">
        <v>35</v>
      </c>
      <c r="G509" s="50"/>
      <c r="H509" s="53" t="s">
        <v>60</v>
      </c>
      <c r="I509" s="23">
        <v>670103</v>
      </c>
      <c r="J509" s="50"/>
      <c r="K509" s="50"/>
      <c r="L509" s="50" t="s">
        <v>1520</v>
      </c>
      <c r="M509" s="23" t="s">
        <v>60</v>
      </c>
      <c r="N509" s="23" t="s">
        <v>64</v>
      </c>
      <c r="O509" s="47" t="s">
        <v>370</v>
      </c>
      <c r="P509" s="47" t="s">
        <v>66</v>
      </c>
      <c r="Q509" s="6">
        <v>68.33</v>
      </c>
      <c r="R509" s="1"/>
      <c r="S509" s="7" t="s">
        <v>46</v>
      </c>
      <c r="T509" s="5" t="s">
        <v>46</v>
      </c>
      <c r="U509" s="5" t="s">
        <v>46</v>
      </c>
      <c r="V509" s="5" t="s">
        <v>48</v>
      </c>
      <c r="W509" s="8">
        <f t="shared" si="4"/>
        <v>0</v>
      </c>
      <c r="X509" s="8">
        <f t="shared" si="5"/>
        <v>0</v>
      </c>
      <c r="Y509" s="9">
        <f t="shared" si="6"/>
        <v>68.33</v>
      </c>
      <c r="Z509" s="1"/>
      <c r="AA509" s="10">
        <f>VLOOKUP(C509,[1]Sheet1!$C$2:$X$1165,20,0)</f>
        <v>24.5</v>
      </c>
      <c r="AB509" s="1">
        <v>42.031999999999996</v>
      </c>
      <c r="AC509" s="11">
        <v>42.031999999999996</v>
      </c>
      <c r="AD509" s="1">
        <v>72</v>
      </c>
      <c r="AE509" s="12"/>
    </row>
    <row r="510" spans="1:31" ht="21" x14ac:dyDescent="0.2">
      <c r="A510" s="1">
        <v>509</v>
      </c>
      <c r="B510" s="5" t="s">
        <v>1516</v>
      </c>
      <c r="C510" s="13" t="s">
        <v>1735</v>
      </c>
      <c r="D510" s="53" t="s">
        <v>1736</v>
      </c>
      <c r="E510" s="53" t="s">
        <v>1737</v>
      </c>
      <c r="F510" s="53" t="s">
        <v>35</v>
      </c>
      <c r="G510" s="50"/>
      <c r="H510" s="53" t="s">
        <v>60</v>
      </c>
      <c r="I510" s="23">
        <v>670103</v>
      </c>
      <c r="J510" s="50"/>
      <c r="K510" s="50"/>
      <c r="L510" s="50" t="s">
        <v>1520</v>
      </c>
      <c r="M510" s="23" t="s">
        <v>60</v>
      </c>
      <c r="N510" s="23" t="s">
        <v>64</v>
      </c>
      <c r="O510" s="47" t="s">
        <v>370</v>
      </c>
      <c r="P510" s="47" t="s">
        <v>66</v>
      </c>
      <c r="Q510" s="6">
        <v>64.67</v>
      </c>
      <c r="R510" s="1"/>
      <c r="S510" s="7" t="s">
        <v>46</v>
      </c>
      <c r="T510" s="5" t="s">
        <v>46</v>
      </c>
      <c r="U510" s="5" t="s">
        <v>46</v>
      </c>
      <c r="V510" s="5" t="s">
        <v>48</v>
      </c>
      <c r="W510" s="8">
        <f t="shared" si="4"/>
        <v>0</v>
      </c>
      <c r="X510" s="8">
        <f t="shared" si="5"/>
        <v>0</v>
      </c>
      <c r="Y510" s="9">
        <f t="shared" si="6"/>
        <v>64.67</v>
      </c>
      <c r="Z510" s="1"/>
      <c r="AA510" s="10">
        <f>VLOOKUP(C510,[1]Sheet1!$C$2:$X$1165,20,0)</f>
        <v>26.7</v>
      </c>
      <c r="AB510" s="1">
        <v>41.888000000000005</v>
      </c>
      <c r="AC510" s="11">
        <v>41.888000000000005</v>
      </c>
      <c r="AD510" s="1">
        <v>73</v>
      </c>
      <c r="AE510" s="12"/>
    </row>
    <row r="511" spans="1:31" ht="21" x14ac:dyDescent="0.2">
      <c r="A511" s="1">
        <v>510</v>
      </c>
      <c r="B511" s="5" t="s">
        <v>1516</v>
      </c>
      <c r="C511" s="13" t="s">
        <v>1738</v>
      </c>
      <c r="D511" s="53" t="s">
        <v>1739</v>
      </c>
      <c r="E511" s="53" t="s">
        <v>1740</v>
      </c>
      <c r="F511" s="53" t="s">
        <v>35</v>
      </c>
      <c r="G511" s="50"/>
      <c r="H511" s="53" t="s">
        <v>60</v>
      </c>
      <c r="I511" s="23">
        <v>670103</v>
      </c>
      <c r="J511" s="50"/>
      <c r="K511" s="50"/>
      <c r="L511" s="50" t="s">
        <v>1520</v>
      </c>
      <c r="M511" s="23" t="s">
        <v>60</v>
      </c>
      <c r="N511" s="23" t="s">
        <v>64</v>
      </c>
      <c r="O511" s="47" t="s">
        <v>370</v>
      </c>
      <c r="P511" s="47" t="s">
        <v>66</v>
      </c>
      <c r="Q511" s="6">
        <v>77.56</v>
      </c>
      <c r="R511" s="1"/>
      <c r="S511" s="7" t="s">
        <v>46</v>
      </c>
      <c r="T511" s="5" t="s">
        <v>46</v>
      </c>
      <c r="U511" s="5" t="s">
        <v>46</v>
      </c>
      <c r="V511" s="5" t="s">
        <v>48</v>
      </c>
      <c r="W511" s="8">
        <f t="shared" si="4"/>
        <v>0</v>
      </c>
      <c r="X511" s="8">
        <f t="shared" si="5"/>
        <v>0</v>
      </c>
      <c r="Y511" s="9">
        <f t="shared" si="6"/>
        <v>77.56</v>
      </c>
      <c r="Z511" s="1"/>
      <c r="AA511" s="10">
        <f>VLOOKUP(C511,[1]Sheet1!$C$2:$X$1165,20,0)</f>
        <v>15.3</v>
      </c>
      <c r="AB511" s="1">
        <v>40.204000000000001</v>
      </c>
      <c r="AC511" s="11">
        <v>40.204000000000001</v>
      </c>
      <c r="AD511" s="1">
        <v>74</v>
      </c>
      <c r="AE511" s="12"/>
    </row>
    <row r="512" spans="1:31" ht="21" x14ac:dyDescent="0.2">
      <c r="A512" s="1">
        <v>511</v>
      </c>
      <c r="B512" s="5" t="s">
        <v>1516</v>
      </c>
      <c r="C512" s="13" t="s">
        <v>1741</v>
      </c>
      <c r="D512" s="54" t="s">
        <v>1742</v>
      </c>
      <c r="E512" s="53" t="s">
        <v>1743</v>
      </c>
      <c r="F512" s="53" t="s">
        <v>35</v>
      </c>
      <c r="G512" s="50"/>
      <c r="H512" s="53" t="s">
        <v>60</v>
      </c>
      <c r="I512" s="23">
        <v>670103</v>
      </c>
      <c r="J512" s="50"/>
      <c r="K512" s="50"/>
      <c r="L512" s="50" t="s">
        <v>1520</v>
      </c>
      <c r="M512" s="23" t="s">
        <v>60</v>
      </c>
      <c r="N512" s="23" t="s">
        <v>64</v>
      </c>
      <c r="O512" s="47" t="s">
        <v>370</v>
      </c>
      <c r="P512" s="47" t="s">
        <v>66</v>
      </c>
      <c r="Q512" s="6">
        <v>65.44</v>
      </c>
      <c r="R512" s="1"/>
      <c r="S512" s="7" t="s">
        <v>46</v>
      </c>
      <c r="T512" s="5" t="s">
        <v>46</v>
      </c>
      <c r="U512" s="16" t="s">
        <v>47</v>
      </c>
      <c r="V512" s="5" t="s">
        <v>48</v>
      </c>
      <c r="W512" s="8">
        <f t="shared" si="4"/>
        <v>0</v>
      </c>
      <c r="X512" s="8">
        <f t="shared" si="5"/>
        <v>0</v>
      </c>
      <c r="Y512" s="9">
        <f t="shared" si="6"/>
        <v>65.44</v>
      </c>
      <c r="Z512" s="1"/>
      <c r="AA512" s="10">
        <f>VLOOKUP(C512,[1]Sheet1!$C$2:$X$1165,20,0)</f>
        <v>22.799999999999997</v>
      </c>
      <c r="AB512" s="1">
        <v>39.856000000000002</v>
      </c>
      <c r="AC512" s="11">
        <v>39.856000000000002</v>
      </c>
      <c r="AD512" s="1">
        <v>75</v>
      </c>
      <c r="AE512" s="12"/>
    </row>
    <row r="513" spans="1:31" ht="21" x14ac:dyDescent="0.2">
      <c r="A513" s="1">
        <v>512</v>
      </c>
      <c r="B513" s="5" t="s">
        <v>1516</v>
      </c>
      <c r="C513" s="13" t="s">
        <v>1744</v>
      </c>
      <c r="D513" s="53" t="s">
        <v>1745</v>
      </c>
      <c r="E513" s="53" t="s">
        <v>1746</v>
      </c>
      <c r="F513" s="53" t="s">
        <v>105</v>
      </c>
      <c r="G513" s="50"/>
      <c r="H513" s="53" t="s">
        <v>60</v>
      </c>
      <c r="I513" s="23">
        <v>670103</v>
      </c>
      <c r="J513" s="50"/>
      <c r="K513" s="50"/>
      <c r="L513" s="50" t="s">
        <v>1520</v>
      </c>
      <c r="M513" s="23" t="s">
        <v>60</v>
      </c>
      <c r="N513" s="23" t="s">
        <v>64</v>
      </c>
      <c r="O513" s="47" t="s">
        <v>370</v>
      </c>
      <c r="P513" s="47" t="s">
        <v>66</v>
      </c>
      <c r="Q513" s="6">
        <v>66.44</v>
      </c>
      <c r="R513" s="1"/>
      <c r="S513" s="7" t="s">
        <v>46</v>
      </c>
      <c r="T513" s="5" t="s">
        <v>46</v>
      </c>
      <c r="U513" s="5" t="s">
        <v>46</v>
      </c>
      <c r="V513" s="5" t="s">
        <v>48</v>
      </c>
      <c r="W513" s="8">
        <f t="shared" si="4"/>
        <v>0</v>
      </c>
      <c r="X513" s="8">
        <f t="shared" si="5"/>
        <v>0</v>
      </c>
      <c r="Y513" s="9">
        <f t="shared" si="6"/>
        <v>66.44</v>
      </c>
      <c r="Z513" s="1"/>
      <c r="AA513" s="10">
        <f>VLOOKUP(C513,[1]Sheet1!$C$2:$X$1165,20,0)</f>
        <v>21.5</v>
      </c>
      <c r="AB513" s="1">
        <v>39.475999999999999</v>
      </c>
      <c r="AC513" s="11">
        <v>39.475999999999999</v>
      </c>
      <c r="AD513" s="1">
        <v>76</v>
      </c>
      <c r="AE513" s="12"/>
    </row>
    <row r="514" spans="1:31" ht="21" x14ac:dyDescent="0.2">
      <c r="A514" s="1">
        <v>513</v>
      </c>
      <c r="B514" s="5" t="s">
        <v>1516</v>
      </c>
      <c r="C514" s="13" t="s">
        <v>1747</v>
      </c>
      <c r="D514" s="53" t="s">
        <v>1748</v>
      </c>
      <c r="E514" s="53" t="s">
        <v>1749</v>
      </c>
      <c r="F514" s="53" t="s">
        <v>105</v>
      </c>
      <c r="G514" s="50"/>
      <c r="H514" s="53" t="s">
        <v>60</v>
      </c>
      <c r="I514" s="23">
        <v>670103</v>
      </c>
      <c r="J514" s="50"/>
      <c r="K514" s="50"/>
      <c r="L514" s="50" t="s">
        <v>1520</v>
      </c>
      <c r="M514" s="23" t="s">
        <v>60</v>
      </c>
      <c r="N514" s="23" t="s">
        <v>64</v>
      </c>
      <c r="O514" s="47" t="s">
        <v>370</v>
      </c>
      <c r="P514" s="47" t="s">
        <v>66</v>
      </c>
      <c r="Q514" s="6">
        <v>60.89</v>
      </c>
      <c r="R514" s="1"/>
      <c r="S514" s="7" t="s">
        <v>46</v>
      </c>
      <c r="T514" s="5" t="s">
        <v>46</v>
      </c>
      <c r="U514" s="5" t="s">
        <v>46</v>
      </c>
      <c r="V514" s="5" t="s">
        <v>48</v>
      </c>
      <c r="W514" s="8">
        <f t="shared" si="4"/>
        <v>0</v>
      </c>
      <c r="X514" s="8">
        <f t="shared" si="5"/>
        <v>0</v>
      </c>
      <c r="Y514" s="9">
        <f t="shared" si="6"/>
        <v>60.89</v>
      </c>
      <c r="Z514" s="1"/>
      <c r="AA514" s="10">
        <f>VLOOKUP(C514,[1]Sheet1!$C$2:$X$1165,20,0)</f>
        <v>25.2</v>
      </c>
      <c r="AB514" s="1">
        <v>39.475999999999999</v>
      </c>
      <c r="AC514" s="11">
        <v>39.475999999999999</v>
      </c>
      <c r="AD514" s="1">
        <v>77</v>
      </c>
      <c r="AE514" s="12"/>
    </row>
    <row r="515" spans="1:31" ht="21" x14ac:dyDescent="0.2">
      <c r="A515" s="1">
        <v>514</v>
      </c>
      <c r="B515" s="5" t="s">
        <v>1516</v>
      </c>
      <c r="C515" s="13" t="s">
        <v>1751</v>
      </c>
      <c r="D515" s="53" t="s">
        <v>1752</v>
      </c>
      <c r="E515" s="53" t="s">
        <v>1753</v>
      </c>
      <c r="F515" s="53" t="s">
        <v>105</v>
      </c>
      <c r="G515" s="50"/>
      <c r="H515" s="53" t="s">
        <v>60</v>
      </c>
      <c r="I515" s="23">
        <v>670103</v>
      </c>
      <c r="J515" s="50"/>
      <c r="K515" s="50"/>
      <c r="L515" s="50" t="s">
        <v>1520</v>
      </c>
      <c r="M515" s="23" t="s">
        <v>60</v>
      </c>
      <c r="N515" s="23" t="s">
        <v>64</v>
      </c>
      <c r="O515" s="47" t="s">
        <v>370</v>
      </c>
      <c r="P515" s="47" t="s">
        <v>66</v>
      </c>
      <c r="Q515" s="6">
        <v>61</v>
      </c>
      <c r="R515" s="1"/>
      <c r="S515" s="7" t="s">
        <v>46</v>
      </c>
      <c r="T515" s="5" t="s">
        <v>46</v>
      </c>
      <c r="U515" s="5" t="s">
        <v>46</v>
      </c>
      <c r="V515" s="5" t="s">
        <v>48</v>
      </c>
      <c r="W515" s="8">
        <f t="shared" si="4"/>
        <v>0</v>
      </c>
      <c r="X515" s="8">
        <f t="shared" si="5"/>
        <v>0</v>
      </c>
      <c r="Y515" s="9">
        <f t="shared" si="6"/>
        <v>61</v>
      </c>
      <c r="Z515" s="1"/>
      <c r="AA515" s="10">
        <f>VLOOKUP(C515,[1]Sheet1!$C$2:$X$1165,20,0)</f>
        <v>24.5</v>
      </c>
      <c r="AB515" s="1">
        <v>39.1</v>
      </c>
      <c r="AC515" s="11">
        <v>39.1</v>
      </c>
      <c r="AD515" s="1">
        <v>78</v>
      </c>
      <c r="AE515" s="12"/>
    </row>
    <row r="516" spans="1:31" ht="21" x14ac:dyDescent="0.2">
      <c r="A516" s="1">
        <v>515</v>
      </c>
      <c r="B516" s="5" t="s">
        <v>1516</v>
      </c>
      <c r="C516" s="13" t="s">
        <v>1754</v>
      </c>
      <c r="D516" s="53" t="s">
        <v>1755</v>
      </c>
      <c r="E516" s="53" t="s">
        <v>1756</v>
      </c>
      <c r="F516" s="53" t="s">
        <v>35</v>
      </c>
      <c r="G516" s="50"/>
      <c r="H516" s="53" t="s">
        <v>60</v>
      </c>
      <c r="I516" s="23">
        <v>670103</v>
      </c>
      <c r="J516" s="50"/>
      <c r="K516" s="50"/>
      <c r="L516" s="50" t="s">
        <v>1520</v>
      </c>
      <c r="M516" s="23" t="s">
        <v>60</v>
      </c>
      <c r="N516" s="23" t="s">
        <v>64</v>
      </c>
      <c r="O516" s="47" t="s">
        <v>370</v>
      </c>
      <c r="P516" s="47" t="s">
        <v>66</v>
      </c>
      <c r="Q516" s="6">
        <v>63.78</v>
      </c>
      <c r="R516" s="1"/>
      <c r="S516" s="7" t="s">
        <v>46</v>
      </c>
      <c r="T516" s="5" t="s">
        <v>46</v>
      </c>
      <c r="U516" s="5" t="s">
        <v>46</v>
      </c>
      <c r="V516" s="5" t="s">
        <v>48</v>
      </c>
      <c r="W516" s="8">
        <f t="shared" si="4"/>
        <v>0</v>
      </c>
      <c r="X516" s="8">
        <f t="shared" si="5"/>
        <v>0</v>
      </c>
      <c r="Y516" s="9">
        <f t="shared" si="6"/>
        <v>63.78</v>
      </c>
      <c r="Z516" s="1"/>
      <c r="AA516" s="10">
        <f>VLOOKUP(C516,[1]Sheet1!$C$2:$X$1165,20,0)</f>
        <v>19.399999999999999</v>
      </c>
      <c r="AB516" s="1">
        <v>37.152000000000001</v>
      </c>
      <c r="AC516" s="11">
        <v>37.152000000000001</v>
      </c>
      <c r="AD516" s="1">
        <v>79</v>
      </c>
      <c r="AE516" s="12"/>
    </row>
    <row r="517" spans="1:31" ht="21" x14ac:dyDescent="0.2">
      <c r="A517" s="1">
        <v>516</v>
      </c>
      <c r="B517" s="5" t="s">
        <v>1516</v>
      </c>
      <c r="C517" s="13" t="s">
        <v>1757</v>
      </c>
      <c r="D517" s="54" t="s">
        <v>1758</v>
      </c>
      <c r="E517" s="53" t="s">
        <v>1759</v>
      </c>
      <c r="F517" s="53" t="s">
        <v>105</v>
      </c>
      <c r="G517" s="50"/>
      <c r="H517" s="53" t="s">
        <v>60</v>
      </c>
      <c r="I517" s="23">
        <v>670103</v>
      </c>
      <c r="J517" s="50"/>
      <c r="K517" s="50"/>
      <c r="L517" s="50" t="s">
        <v>1520</v>
      </c>
      <c r="M517" s="23" t="s">
        <v>60</v>
      </c>
      <c r="N517" s="23" t="s">
        <v>64</v>
      </c>
      <c r="O517" s="47" t="s">
        <v>370</v>
      </c>
      <c r="P517" s="47" t="s">
        <v>66</v>
      </c>
      <c r="Q517" s="6">
        <v>62.67</v>
      </c>
      <c r="R517" s="1"/>
      <c r="S517" s="7" t="s">
        <v>46</v>
      </c>
      <c r="T517" s="5" t="s">
        <v>46</v>
      </c>
      <c r="U517" s="5" t="s">
        <v>46</v>
      </c>
      <c r="V517" s="5" t="s">
        <v>48</v>
      </c>
      <c r="W517" s="8">
        <f t="shared" si="4"/>
        <v>0</v>
      </c>
      <c r="X517" s="8">
        <f t="shared" si="5"/>
        <v>0</v>
      </c>
      <c r="Y517" s="9">
        <f t="shared" si="6"/>
        <v>62.67</v>
      </c>
      <c r="Z517" s="1"/>
      <c r="AA517" s="10">
        <f>VLOOKUP(C517,[1]Sheet1!$C$2:$X$1165,20,0)</f>
        <v>0</v>
      </c>
      <c r="AB517" s="1">
        <v>25.068000000000001</v>
      </c>
      <c r="AC517" s="11">
        <v>25.068000000000001</v>
      </c>
      <c r="AD517" s="1">
        <v>80</v>
      </c>
      <c r="AE517" s="12"/>
    </row>
    <row r="518" spans="1:31" ht="21" x14ac:dyDescent="0.2">
      <c r="A518" s="1">
        <v>517</v>
      </c>
      <c r="B518" s="5" t="s">
        <v>1760</v>
      </c>
      <c r="C518" s="27" t="s">
        <v>1761</v>
      </c>
      <c r="D518" s="50" t="s">
        <v>1762</v>
      </c>
      <c r="E518" s="50" t="s">
        <v>1763</v>
      </c>
      <c r="F518" s="50" t="s">
        <v>35</v>
      </c>
      <c r="G518" s="50"/>
      <c r="H518" s="50" t="s">
        <v>206</v>
      </c>
      <c r="I518" s="50" t="s">
        <v>207</v>
      </c>
      <c r="J518" s="50"/>
      <c r="K518" s="50"/>
      <c r="L518" s="50" t="s">
        <v>1520</v>
      </c>
      <c r="M518" s="55" t="s">
        <v>206</v>
      </c>
      <c r="N518" s="56" t="s">
        <v>210</v>
      </c>
      <c r="O518" s="52" t="s">
        <v>1764</v>
      </c>
      <c r="P518" s="52" t="s">
        <v>1765</v>
      </c>
      <c r="Q518" s="28" t="s">
        <v>1766</v>
      </c>
      <c r="R518" s="1"/>
      <c r="S518" s="7" t="s">
        <v>46</v>
      </c>
      <c r="T518" s="5" t="s">
        <v>46</v>
      </c>
      <c r="U518" s="5" t="s">
        <v>46</v>
      </c>
      <c r="V518" s="5" t="s">
        <v>48</v>
      </c>
      <c r="W518" s="8">
        <f t="shared" si="4"/>
        <v>0</v>
      </c>
      <c r="X518" s="8">
        <f t="shared" ref="X518:X581" si="7">IF(V518="","",IF(V518="凉山支教",2,0))</f>
        <v>0</v>
      </c>
      <c r="Y518" s="9">
        <f t="shared" si="6"/>
        <v>84.75</v>
      </c>
      <c r="Z518" s="1"/>
      <c r="AA518" s="10">
        <f>VLOOKUP(C518,[1]Sheet1!$C$2:$X$1165,20,0)</f>
        <v>62.4</v>
      </c>
      <c r="AB518" s="1">
        <v>71.34</v>
      </c>
      <c r="AC518" s="11">
        <v>71.34</v>
      </c>
      <c r="AD518" s="1">
        <v>1</v>
      </c>
      <c r="AE518" s="12" t="s">
        <v>69</v>
      </c>
    </row>
    <row r="519" spans="1:31" ht="21" x14ac:dyDescent="0.2">
      <c r="A519" s="1">
        <v>518</v>
      </c>
      <c r="B519" s="5" t="s">
        <v>1760</v>
      </c>
      <c r="C519" s="27" t="s">
        <v>1767</v>
      </c>
      <c r="D519" s="50" t="s">
        <v>1768</v>
      </c>
      <c r="E519" s="50" t="s">
        <v>1769</v>
      </c>
      <c r="F519" s="50" t="s">
        <v>35</v>
      </c>
      <c r="G519" s="50"/>
      <c r="H519" s="50" t="s">
        <v>206</v>
      </c>
      <c r="I519" s="50" t="s">
        <v>207</v>
      </c>
      <c r="J519" s="50"/>
      <c r="K519" s="50"/>
      <c r="L519" s="50" t="s">
        <v>1520</v>
      </c>
      <c r="M519" s="55" t="s">
        <v>206</v>
      </c>
      <c r="N519" s="56" t="s">
        <v>210</v>
      </c>
      <c r="O519" s="52" t="s">
        <v>1764</v>
      </c>
      <c r="P519" s="52" t="s">
        <v>1765</v>
      </c>
      <c r="Q519" s="28" t="s">
        <v>1770</v>
      </c>
      <c r="R519" s="1"/>
      <c r="S519" s="7" t="s">
        <v>46</v>
      </c>
      <c r="T519" s="5" t="s">
        <v>46</v>
      </c>
      <c r="U519" s="5" t="s">
        <v>46</v>
      </c>
      <c r="V519" s="5" t="s">
        <v>48</v>
      </c>
      <c r="W519" s="8">
        <f t="shared" si="4"/>
        <v>0</v>
      </c>
      <c r="X519" s="8">
        <f t="shared" si="7"/>
        <v>0</v>
      </c>
      <c r="Y519" s="9">
        <f t="shared" si="6"/>
        <v>82.48</v>
      </c>
      <c r="Z519" s="1"/>
      <c r="AA519" s="10">
        <f>VLOOKUP(C519,[1]Sheet1!$C$2:$X$1165,20,0)</f>
        <v>62.2</v>
      </c>
      <c r="AB519" s="1">
        <v>70.312000000000012</v>
      </c>
      <c r="AC519" s="11">
        <v>70.312000000000012</v>
      </c>
      <c r="AD519" s="1">
        <v>2</v>
      </c>
      <c r="AE519" s="12" t="s">
        <v>69</v>
      </c>
    </row>
    <row r="520" spans="1:31" ht="21" x14ac:dyDescent="0.2">
      <c r="A520" s="1">
        <v>519</v>
      </c>
      <c r="B520" s="5" t="s">
        <v>1760</v>
      </c>
      <c r="C520" s="27" t="s">
        <v>1771</v>
      </c>
      <c r="D520" s="50" t="s">
        <v>1772</v>
      </c>
      <c r="E520" s="50" t="s">
        <v>1773</v>
      </c>
      <c r="F520" s="50" t="s">
        <v>35</v>
      </c>
      <c r="G520" s="50"/>
      <c r="H520" s="50" t="s">
        <v>206</v>
      </c>
      <c r="I520" s="50" t="s">
        <v>207</v>
      </c>
      <c r="J520" s="50"/>
      <c r="K520" s="50"/>
      <c r="L520" s="50" t="s">
        <v>1520</v>
      </c>
      <c r="M520" s="55" t="s">
        <v>206</v>
      </c>
      <c r="N520" s="56" t="s">
        <v>210</v>
      </c>
      <c r="O520" s="52" t="s">
        <v>1764</v>
      </c>
      <c r="P520" s="52" t="s">
        <v>1765</v>
      </c>
      <c r="Q520" s="28" t="s">
        <v>1774</v>
      </c>
      <c r="R520" s="1"/>
      <c r="S520" s="7" t="s">
        <v>46</v>
      </c>
      <c r="T520" s="5" t="s">
        <v>46</v>
      </c>
      <c r="U520" s="5" t="s">
        <v>46</v>
      </c>
      <c r="V520" s="5" t="s">
        <v>141</v>
      </c>
      <c r="W520" s="8">
        <f t="shared" si="4"/>
        <v>3</v>
      </c>
      <c r="X520" s="8">
        <f t="shared" si="7"/>
        <v>0</v>
      </c>
      <c r="Y520" s="9">
        <f t="shared" si="6"/>
        <v>84.49</v>
      </c>
      <c r="Z520" s="1"/>
      <c r="AA520" s="10">
        <f>VLOOKUP(C520,[1]Sheet1!$C$2:$X$1165,20,0)</f>
        <v>54.9</v>
      </c>
      <c r="AB520" s="1">
        <v>66.73599999999999</v>
      </c>
      <c r="AC520" s="11">
        <v>69.73599999999999</v>
      </c>
      <c r="AD520" s="1">
        <v>3</v>
      </c>
      <c r="AE520" s="12" t="s">
        <v>69</v>
      </c>
    </row>
    <row r="521" spans="1:31" ht="21" x14ac:dyDescent="0.2">
      <c r="A521" s="1">
        <v>520</v>
      </c>
      <c r="B521" s="5" t="s">
        <v>1760</v>
      </c>
      <c r="C521" s="27" t="s">
        <v>1775</v>
      </c>
      <c r="D521" s="50" t="s">
        <v>1776</v>
      </c>
      <c r="E521" s="50" t="s">
        <v>1777</v>
      </c>
      <c r="F521" s="50" t="s">
        <v>35</v>
      </c>
      <c r="G521" s="50"/>
      <c r="H521" s="50" t="s">
        <v>206</v>
      </c>
      <c r="I521" s="50" t="s">
        <v>207</v>
      </c>
      <c r="J521" s="50"/>
      <c r="K521" s="50"/>
      <c r="L521" s="50" t="s">
        <v>1520</v>
      </c>
      <c r="M521" s="55" t="s">
        <v>206</v>
      </c>
      <c r="N521" s="56" t="s">
        <v>210</v>
      </c>
      <c r="O521" s="52" t="s">
        <v>1764</v>
      </c>
      <c r="P521" s="52" t="s">
        <v>1765</v>
      </c>
      <c r="Q521" s="28" t="s">
        <v>1778</v>
      </c>
      <c r="R521" s="1"/>
      <c r="S521" s="7" t="s">
        <v>46</v>
      </c>
      <c r="T521" s="5" t="s">
        <v>46</v>
      </c>
      <c r="U521" s="5" t="s">
        <v>46</v>
      </c>
      <c r="V521" s="5" t="s">
        <v>48</v>
      </c>
      <c r="W521" s="8">
        <f t="shared" si="4"/>
        <v>0</v>
      </c>
      <c r="X521" s="8">
        <f t="shared" si="7"/>
        <v>0</v>
      </c>
      <c r="Y521" s="9">
        <f t="shared" si="6"/>
        <v>83.18</v>
      </c>
      <c r="Z521" s="1"/>
      <c r="AA521" s="10">
        <f>VLOOKUP(C521,[1]Sheet1!$C$2:$X$1165,20,0)</f>
        <v>60.5</v>
      </c>
      <c r="AB521" s="1">
        <v>69.572000000000003</v>
      </c>
      <c r="AC521" s="11">
        <v>69.572000000000003</v>
      </c>
      <c r="AD521" s="1">
        <v>4</v>
      </c>
      <c r="AE521" s="12" t="s">
        <v>69</v>
      </c>
    </row>
    <row r="522" spans="1:31" ht="21" x14ac:dyDescent="0.2">
      <c r="A522" s="1">
        <v>521</v>
      </c>
      <c r="B522" s="5" t="s">
        <v>1760</v>
      </c>
      <c r="C522" s="27" t="s">
        <v>1779</v>
      </c>
      <c r="D522" s="50" t="s">
        <v>1780</v>
      </c>
      <c r="E522" s="50" t="s">
        <v>1781</v>
      </c>
      <c r="F522" s="50" t="s">
        <v>35</v>
      </c>
      <c r="G522" s="50"/>
      <c r="H522" s="50" t="s">
        <v>206</v>
      </c>
      <c r="I522" s="50" t="s">
        <v>207</v>
      </c>
      <c r="J522" s="50"/>
      <c r="K522" s="50"/>
      <c r="L522" s="50" t="s">
        <v>1520</v>
      </c>
      <c r="M522" s="55" t="s">
        <v>206</v>
      </c>
      <c r="N522" s="56" t="s">
        <v>210</v>
      </c>
      <c r="O522" s="52" t="s">
        <v>1764</v>
      </c>
      <c r="P522" s="52" t="s">
        <v>1765</v>
      </c>
      <c r="Q522" s="28" t="s">
        <v>1782</v>
      </c>
      <c r="R522" s="1"/>
      <c r="S522" s="7" t="s">
        <v>46</v>
      </c>
      <c r="T522" s="5" t="s">
        <v>46</v>
      </c>
      <c r="U522" s="5" t="s">
        <v>46</v>
      </c>
      <c r="V522" s="5" t="s">
        <v>48</v>
      </c>
      <c r="W522" s="8">
        <f t="shared" si="4"/>
        <v>0</v>
      </c>
      <c r="X522" s="8">
        <f t="shared" si="7"/>
        <v>0</v>
      </c>
      <c r="Y522" s="9">
        <f t="shared" si="6"/>
        <v>83.13</v>
      </c>
      <c r="Z522" s="1"/>
      <c r="AA522" s="10">
        <f>VLOOKUP(C522,[1]Sheet1!$C$2:$X$1165,20,0)</f>
        <v>59</v>
      </c>
      <c r="AB522" s="1">
        <v>68.652000000000001</v>
      </c>
      <c r="AC522" s="11">
        <v>68.652000000000001</v>
      </c>
      <c r="AD522" s="1">
        <v>5</v>
      </c>
      <c r="AE522" s="12" t="s">
        <v>69</v>
      </c>
    </row>
    <row r="523" spans="1:31" ht="21" x14ac:dyDescent="0.2">
      <c r="A523" s="1">
        <v>522</v>
      </c>
      <c r="B523" s="5" t="s">
        <v>1760</v>
      </c>
      <c r="C523" s="27" t="s">
        <v>1783</v>
      </c>
      <c r="D523" s="50" t="s">
        <v>1784</v>
      </c>
      <c r="E523" s="50" t="s">
        <v>1785</v>
      </c>
      <c r="F523" s="50" t="s">
        <v>35</v>
      </c>
      <c r="G523" s="50"/>
      <c r="H523" s="50" t="s">
        <v>206</v>
      </c>
      <c r="I523" s="50" t="s">
        <v>207</v>
      </c>
      <c r="J523" s="50"/>
      <c r="K523" s="50"/>
      <c r="L523" s="50" t="s">
        <v>1520</v>
      </c>
      <c r="M523" s="55" t="s">
        <v>206</v>
      </c>
      <c r="N523" s="56" t="s">
        <v>210</v>
      </c>
      <c r="O523" s="52" t="s">
        <v>1764</v>
      </c>
      <c r="P523" s="52" t="s">
        <v>1765</v>
      </c>
      <c r="Q523" s="28" t="s">
        <v>1786</v>
      </c>
      <c r="R523" s="1"/>
      <c r="S523" s="7" t="s">
        <v>46</v>
      </c>
      <c r="T523" s="5" t="s">
        <v>46</v>
      </c>
      <c r="U523" s="5" t="s">
        <v>46</v>
      </c>
      <c r="V523" s="5" t="s">
        <v>48</v>
      </c>
      <c r="W523" s="8">
        <f t="shared" si="4"/>
        <v>0</v>
      </c>
      <c r="X523" s="8">
        <f t="shared" si="7"/>
        <v>0</v>
      </c>
      <c r="Y523" s="9">
        <f t="shared" si="6"/>
        <v>82.61</v>
      </c>
      <c r="Z523" s="1"/>
      <c r="AA523" s="10">
        <f>VLOOKUP(C523,[1]Sheet1!$C$2:$X$1165,20,0)</f>
        <v>58</v>
      </c>
      <c r="AB523" s="1">
        <v>67.843999999999994</v>
      </c>
      <c r="AC523" s="11">
        <v>67.843999999999994</v>
      </c>
      <c r="AD523" s="1">
        <v>6</v>
      </c>
      <c r="AE523" s="12" t="s">
        <v>69</v>
      </c>
    </row>
    <row r="524" spans="1:31" ht="21" x14ac:dyDescent="0.2">
      <c r="A524" s="1">
        <v>523</v>
      </c>
      <c r="B524" s="5" t="s">
        <v>1760</v>
      </c>
      <c r="C524" s="27" t="s">
        <v>1787</v>
      </c>
      <c r="D524" s="50" t="s">
        <v>1788</v>
      </c>
      <c r="E524" s="50" t="s">
        <v>1789</v>
      </c>
      <c r="F524" s="50" t="s">
        <v>35</v>
      </c>
      <c r="G524" s="50"/>
      <c r="H524" s="50" t="s">
        <v>206</v>
      </c>
      <c r="I524" s="50" t="s">
        <v>207</v>
      </c>
      <c r="J524" s="50"/>
      <c r="K524" s="50"/>
      <c r="L524" s="50" t="s">
        <v>1520</v>
      </c>
      <c r="M524" s="55" t="s">
        <v>1790</v>
      </c>
      <c r="N524" s="56" t="s">
        <v>1791</v>
      </c>
      <c r="O524" s="52" t="s">
        <v>1764</v>
      </c>
      <c r="P524" s="52" t="s">
        <v>1765</v>
      </c>
      <c r="Q524" s="28" t="s">
        <v>1792</v>
      </c>
      <c r="R524" s="1"/>
      <c r="S524" s="7" t="s">
        <v>46</v>
      </c>
      <c r="T524" s="5" t="s">
        <v>46</v>
      </c>
      <c r="U524" s="5" t="s">
        <v>46</v>
      </c>
      <c r="V524" s="5" t="s">
        <v>48</v>
      </c>
      <c r="W524" s="8">
        <f t="shared" si="4"/>
        <v>0</v>
      </c>
      <c r="X524" s="8">
        <f t="shared" si="7"/>
        <v>0</v>
      </c>
      <c r="Y524" s="9">
        <f t="shared" si="6"/>
        <v>84.52</v>
      </c>
      <c r="Z524" s="1"/>
      <c r="AA524" s="10">
        <f>VLOOKUP(C524,[1]Sheet1!$C$2:$X$1165,20,0)</f>
        <v>56.5</v>
      </c>
      <c r="AB524" s="1">
        <v>67.707999999999998</v>
      </c>
      <c r="AC524" s="11">
        <v>67.707999999999998</v>
      </c>
      <c r="AD524" s="1">
        <v>7</v>
      </c>
      <c r="AE524" s="12" t="s">
        <v>69</v>
      </c>
    </row>
    <row r="525" spans="1:31" ht="21" x14ac:dyDescent="0.2">
      <c r="A525" s="1">
        <v>524</v>
      </c>
      <c r="B525" s="5" t="s">
        <v>1760</v>
      </c>
      <c r="C525" s="27" t="s">
        <v>1793</v>
      </c>
      <c r="D525" s="50" t="s">
        <v>1794</v>
      </c>
      <c r="E525" s="50" t="s">
        <v>1795</v>
      </c>
      <c r="F525" s="50" t="s">
        <v>35</v>
      </c>
      <c r="G525" s="50"/>
      <c r="H525" s="50" t="s">
        <v>206</v>
      </c>
      <c r="I525" s="50" t="s">
        <v>207</v>
      </c>
      <c r="J525" s="50"/>
      <c r="K525" s="50"/>
      <c r="L525" s="50" t="s">
        <v>1520</v>
      </c>
      <c r="M525" s="55" t="s">
        <v>206</v>
      </c>
      <c r="N525" s="56" t="s">
        <v>1791</v>
      </c>
      <c r="O525" s="52" t="s">
        <v>1764</v>
      </c>
      <c r="P525" s="52" t="s">
        <v>1765</v>
      </c>
      <c r="Q525" s="28" t="s">
        <v>1796</v>
      </c>
      <c r="R525" s="1"/>
      <c r="S525" s="7" t="s">
        <v>46</v>
      </c>
      <c r="T525" s="5" t="s">
        <v>46</v>
      </c>
      <c r="U525" s="5" t="s">
        <v>46</v>
      </c>
      <c r="V525" s="5" t="s">
        <v>48</v>
      </c>
      <c r="W525" s="8">
        <f t="shared" si="4"/>
        <v>0</v>
      </c>
      <c r="X525" s="8">
        <f t="shared" si="7"/>
        <v>0</v>
      </c>
      <c r="Y525" s="9">
        <f t="shared" si="6"/>
        <v>79.92</v>
      </c>
      <c r="Z525" s="1"/>
      <c r="AA525" s="10">
        <f>VLOOKUP(C525,[1]Sheet1!$C$2:$X$1165,20,0)</f>
        <v>58</v>
      </c>
      <c r="AB525" s="1">
        <v>66.768000000000001</v>
      </c>
      <c r="AC525" s="11">
        <v>66.768000000000001</v>
      </c>
      <c r="AD525" s="1">
        <v>8</v>
      </c>
      <c r="AE525" s="12" t="s">
        <v>69</v>
      </c>
    </row>
    <row r="526" spans="1:31" ht="21" x14ac:dyDescent="0.2">
      <c r="A526" s="1">
        <v>525</v>
      </c>
      <c r="B526" s="5" t="s">
        <v>1760</v>
      </c>
      <c r="C526" s="27" t="s">
        <v>1797</v>
      </c>
      <c r="D526" s="50" t="s">
        <v>1798</v>
      </c>
      <c r="E526" s="50" t="s">
        <v>1799</v>
      </c>
      <c r="F526" s="50" t="s">
        <v>35</v>
      </c>
      <c r="G526" s="50"/>
      <c r="H526" s="50" t="s">
        <v>206</v>
      </c>
      <c r="I526" s="50" t="s">
        <v>207</v>
      </c>
      <c r="J526" s="50"/>
      <c r="K526" s="50"/>
      <c r="L526" s="50" t="s">
        <v>1520</v>
      </c>
      <c r="M526" s="55" t="s">
        <v>206</v>
      </c>
      <c r="N526" s="56" t="s">
        <v>210</v>
      </c>
      <c r="O526" s="52" t="s">
        <v>1764</v>
      </c>
      <c r="P526" s="52" t="s">
        <v>1765</v>
      </c>
      <c r="Q526" s="28" t="s">
        <v>1800</v>
      </c>
      <c r="R526" s="1"/>
      <c r="S526" s="7" t="s">
        <v>46</v>
      </c>
      <c r="T526" s="5" t="s">
        <v>46</v>
      </c>
      <c r="U526" s="5" t="s">
        <v>46</v>
      </c>
      <c r="V526" s="5" t="s">
        <v>48</v>
      </c>
      <c r="W526" s="8">
        <f t="shared" si="4"/>
        <v>0</v>
      </c>
      <c r="X526" s="8">
        <f t="shared" si="7"/>
        <v>0</v>
      </c>
      <c r="Y526" s="9">
        <f t="shared" si="6"/>
        <v>81.56</v>
      </c>
      <c r="Z526" s="1"/>
      <c r="AA526" s="10">
        <f>VLOOKUP(C526,[1]Sheet1!$C$2:$X$1165,20,0)</f>
        <v>56.9</v>
      </c>
      <c r="AB526" s="1">
        <v>66.76400000000001</v>
      </c>
      <c r="AC526" s="11">
        <v>66.76400000000001</v>
      </c>
      <c r="AD526" s="1">
        <v>9</v>
      </c>
      <c r="AE526" s="12" t="s">
        <v>69</v>
      </c>
    </row>
    <row r="527" spans="1:31" ht="21" x14ac:dyDescent="0.2">
      <c r="A527" s="1">
        <v>526</v>
      </c>
      <c r="B527" s="5" t="s">
        <v>1760</v>
      </c>
      <c r="C527" s="27" t="s">
        <v>1801</v>
      </c>
      <c r="D527" s="50" t="s">
        <v>1802</v>
      </c>
      <c r="E527" s="50" t="s">
        <v>1803</v>
      </c>
      <c r="F527" s="50" t="s">
        <v>35</v>
      </c>
      <c r="G527" s="50"/>
      <c r="H527" s="50" t="s">
        <v>206</v>
      </c>
      <c r="I527" s="50" t="s">
        <v>207</v>
      </c>
      <c r="J527" s="50"/>
      <c r="K527" s="50"/>
      <c r="L527" s="50" t="s">
        <v>1520</v>
      </c>
      <c r="M527" s="55" t="s">
        <v>206</v>
      </c>
      <c r="N527" s="56" t="s">
        <v>210</v>
      </c>
      <c r="O527" s="52" t="s">
        <v>1764</v>
      </c>
      <c r="P527" s="52" t="s">
        <v>1765</v>
      </c>
      <c r="Q527" s="28" t="s">
        <v>1804</v>
      </c>
      <c r="R527" s="1"/>
      <c r="S527" s="7" t="s">
        <v>46</v>
      </c>
      <c r="T527" s="5" t="s">
        <v>46</v>
      </c>
      <c r="U527" s="5" t="s">
        <v>46</v>
      </c>
      <c r="V527" s="5" t="s">
        <v>48</v>
      </c>
      <c r="W527" s="8">
        <f t="shared" si="4"/>
        <v>0</v>
      </c>
      <c r="X527" s="8">
        <f t="shared" si="7"/>
        <v>0</v>
      </c>
      <c r="Y527" s="9">
        <f t="shared" si="6"/>
        <v>79.650000000000006</v>
      </c>
      <c r="Z527" s="1"/>
      <c r="AA527" s="10">
        <f>VLOOKUP(C527,[1]Sheet1!$C$2:$X$1165,20,0)</f>
        <v>56.900000000000006</v>
      </c>
      <c r="AB527" s="1">
        <v>66</v>
      </c>
      <c r="AC527" s="11">
        <v>66</v>
      </c>
      <c r="AD527" s="1">
        <v>10</v>
      </c>
      <c r="AE527" s="12" t="s">
        <v>69</v>
      </c>
    </row>
    <row r="528" spans="1:31" ht="21" x14ac:dyDescent="0.2">
      <c r="A528" s="1">
        <v>527</v>
      </c>
      <c r="B528" s="5" t="s">
        <v>1760</v>
      </c>
      <c r="C528" s="27" t="s">
        <v>1805</v>
      </c>
      <c r="D528" s="50" t="s">
        <v>1806</v>
      </c>
      <c r="E528" s="50" t="s">
        <v>1807</v>
      </c>
      <c r="F528" s="50" t="s">
        <v>35</v>
      </c>
      <c r="G528" s="50"/>
      <c r="H528" s="50" t="s">
        <v>206</v>
      </c>
      <c r="I528" s="50" t="s">
        <v>207</v>
      </c>
      <c r="J528" s="50"/>
      <c r="K528" s="50"/>
      <c r="L528" s="50" t="s">
        <v>1520</v>
      </c>
      <c r="M528" s="55" t="s">
        <v>206</v>
      </c>
      <c r="N528" s="56" t="s">
        <v>210</v>
      </c>
      <c r="O528" s="52" t="s">
        <v>1764</v>
      </c>
      <c r="P528" s="52" t="s">
        <v>1765</v>
      </c>
      <c r="Q528" s="28" t="s">
        <v>1808</v>
      </c>
      <c r="R528" s="1"/>
      <c r="S528" s="7" t="s">
        <v>46</v>
      </c>
      <c r="T528" s="5" t="s">
        <v>46</v>
      </c>
      <c r="U528" s="5" t="s">
        <v>46</v>
      </c>
      <c r="V528" s="5" t="s">
        <v>48</v>
      </c>
      <c r="W528" s="8">
        <f t="shared" si="4"/>
        <v>0</v>
      </c>
      <c r="X528" s="8">
        <f t="shared" si="7"/>
        <v>0</v>
      </c>
      <c r="Y528" s="9">
        <f t="shared" si="6"/>
        <v>78.56</v>
      </c>
      <c r="Z528" s="1"/>
      <c r="AA528" s="10">
        <f>VLOOKUP(C528,[1]Sheet1!$C$2:$X$1165,20,0)</f>
        <v>57.2</v>
      </c>
      <c r="AB528" s="1">
        <v>65.744</v>
      </c>
      <c r="AC528" s="11">
        <v>65.744</v>
      </c>
      <c r="AD528" s="1">
        <v>11</v>
      </c>
      <c r="AE528" s="12" t="s">
        <v>69</v>
      </c>
    </row>
    <row r="529" spans="1:31" ht="21" x14ac:dyDescent="0.2">
      <c r="A529" s="1">
        <v>528</v>
      </c>
      <c r="B529" s="5" t="s">
        <v>1760</v>
      </c>
      <c r="C529" s="27" t="s">
        <v>1809</v>
      </c>
      <c r="D529" s="50" t="s">
        <v>1810</v>
      </c>
      <c r="E529" s="50" t="s">
        <v>1811</v>
      </c>
      <c r="F529" s="50" t="s">
        <v>35</v>
      </c>
      <c r="G529" s="50"/>
      <c r="H529" s="50" t="s">
        <v>206</v>
      </c>
      <c r="I529" s="50" t="s">
        <v>207</v>
      </c>
      <c r="J529" s="50"/>
      <c r="K529" s="50"/>
      <c r="L529" s="50" t="s">
        <v>1520</v>
      </c>
      <c r="M529" s="55" t="s">
        <v>206</v>
      </c>
      <c r="N529" s="56" t="s">
        <v>210</v>
      </c>
      <c r="O529" s="52" t="s">
        <v>1764</v>
      </c>
      <c r="P529" s="52" t="s">
        <v>1765</v>
      </c>
      <c r="Q529" s="28" t="s">
        <v>1812</v>
      </c>
      <c r="R529" s="1"/>
      <c r="S529" s="7" t="s">
        <v>46</v>
      </c>
      <c r="T529" s="5" t="s">
        <v>46</v>
      </c>
      <c r="U529" s="5" t="s">
        <v>46</v>
      </c>
      <c r="V529" s="5" t="s">
        <v>48</v>
      </c>
      <c r="W529" s="8">
        <f t="shared" si="4"/>
        <v>0</v>
      </c>
      <c r="X529" s="8">
        <f t="shared" si="7"/>
        <v>0</v>
      </c>
      <c r="Y529" s="9">
        <f t="shared" si="6"/>
        <v>81.94</v>
      </c>
      <c r="Z529" s="1"/>
      <c r="AA529" s="10">
        <f>VLOOKUP(C529,[1]Sheet1!$C$2:$X$1165,20,0)</f>
        <v>54.8</v>
      </c>
      <c r="AB529" s="1">
        <v>65.656000000000006</v>
      </c>
      <c r="AC529" s="11">
        <v>65.656000000000006</v>
      </c>
      <c r="AD529" s="1">
        <v>12</v>
      </c>
      <c r="AE529" s="12" t="s">
        <v>69</v>
      </c>
    </row>
    <row r="530" spans="1:31" ht="21" x14ac:dyDescent="0.2">
      <c r="A530" s="1">
        <v>529</v>
      </c>
      <c r="B530" s="5" t="s">
        <v>1760</v>
      </c>
      <c r="C530" s="27" t="s">
        <v>1813</v>
      </c>
      <c r="D530" s="50" t="s">
        <v>1814</v>
      </c>
      <c r="E530" s="50" t="s">
        <v>1815</v>
      </c>
      <c r="F530" s="50" t="s">
        <v>35</v>
      </c>
      <c r="G530" s="50"/>
      <c r="H530" s="50" t="s">
        <v>206</v>
      </c>
      <c r="I530" s="50" t="s">
        <v>207</v>
      </c>
      <c r="J530" s="50"/>
      <c r="K530" s="50"/>
      <c r="L530" s="50" t="s">
        <v>1520</v>
      </c>
      <c r="M530" s="55" t="s">
        <v>206</v>
      </c>
      <c r="N530" s="56" t="s">
        <v>210</v>
      </c>
      <c r="O530" s="52" t="s">
        <v>1764</v>
      </c>
      <c r="P530" s="52" t="s">
        <v>1765</v>
      </c>
      <c r="Q530" s="28" t="s">
        <v>1816</v>
      </c>
      <c r="R530" s="1"/>
      <c r="S530" s="7" t="s">
        <v>46</v>
      </c>
      <c r="T530" s="5" t="s">
        <v>46</v>
      </c>
      <c r="U530" s="5" t="s">
        <v>46</v>
      </c>
      <c r="V530" s="5" t="s">
        <v>141</v>
      </c>
      <c r="W530" s="8">
        <f t="shared" si="4"/>
        <v>3</v>
      </c>
      <c r="X530" s="8">
        <f t="shared" si="7"/>
        <v>0</v>
      </c>
      <c r="Y530" s="9">
        <f t="shared" si="6"/>
        <v>82.52</v>
      </c>
      <c r="Z530" s="1"/>
      <c r="AA530" s="10">
        <f>VLOOKUP(C530,[1]Sheet1!$C$2:$X$1165,20,0)</f>
        <v>48.7</v>
      </c>
      <c r="AB530" s="1">
        <v>62.228000000000002</v>
      </c>
      <c r="AC530" s="11">
        <v>65.228000000000009</v>
      </c>
      <c r="AD530" s="1">
        <v>13</v>
      </c>
      <c r="AE530" s="12" t="s">
        <v>69</v>
      </c>
    </row>
    <row r="531" spans="1:31" ht="21" x14ac:dyDescent="0.2">
      <c r="A531" s="1">
        <v>530</v>
      </c>
      <c r="B531" s="5" t="s">
        <v>1760</v>
      </c>
      <c r="C531" s="27" t="s">
        <v>1817</v>
      </c>
      <c r="D531" s="50" t="s">
        <v>1818</v>
      </c>
      <c r="E531" s="50" t="s">
        <v>1819</v>
      </c>
      <c r="F531" s="50" t="s">
        <v>35</v>
      </c>
      <c r="G531" s="50"/>
      <c r="H531" s="50" t="s">
        <v>206</v>
      </c>
      <c r="I531" s="50" t="s">
        <v>207</v>
      </c>
      <c r="J531" s="50"/>
      <c r="K531" s="50"/>
      <c r="L531" s="50" t="s">
        <v>1520</v>
      </c>
      <c r="M531" s="55" t="s">
        <v>206</v>
      </c>
      <c r="N531" s="56" t="s">
        <v>210</v>
      </c>
      <c r="O531" s="52" t="s">
        <v>1764</v>
      </c>
      <c r="P531" s="52" t="s">
        <v>1765</v>
      </c>
      <c r="Q531" s="28" t="s">
        <v>1820</v>
      </c>
      <c r="R531" s="1"/>
      <c r="S531" s="7" t="s">
        <v>46</v>
      </c>
      <c r="T531" s="5" t="s">
        <v>46</v>
      </c>
      <c r="U531" s="5" t="s">
        <v>46</v>
      </c>
      <c r="V531" s="5" t="s">
        <v>48</v>
      </c>
      <c r="W531" s="8">
        <f t="shared" si="4"/>
        <v>0</v>
      </c>
      <c r="X531" s="8">
        <f t="shared" si="7"/>
        <v>0</v>
      </c>
      <c r="Y531" s="9">
        <f t="shared" si="6"/>
        <v>78.28</v>
      </c>
      <c r="Z531" s="1"/>
      <c r="AA531" s="10">
        <f>VLOOKUP(C531,[1]Sheet1!$C$2:$X$1165,20,0)</f>
        <v>55.800000000000004</v>
      </c>
      <c r="AB531" s="1">
        <v>64.792000000000002</v>
      </c>
      <c r="AC531" s="11">
        <v>64.792000000000002</v>
      </c>
      <c r="AD531" s="1">
        <v>14</v>
      </c>
      <c r="AE531" s="12" t="s">
        <v>69</v>
      </c>
    </row>
    <row r="532" spans="1:31" ht="21" x14ac:dyDescent="0.2">
      <c r="A532" s="1">
        <v>531</v>
      </c>
      <c r="B532" s="5" t="s">
        <v>1760</v>
      </c>
      <c r="C532" s="27" t="s">
        <v>1821</v>
      </c>
      <c r="D532" s="50" t="s">
        <v>1822</v>
      </c>
      <c r="E532" s="50" t="s">
        <v>1823</v>
      </c>
      <c r="F532" s="50" t="s">
        <v>35</v>
      </c>
      <c r="G532" s="50"/>
      <c r="H532" s="50" t="s">
        <v>206</v>
      </c>
      <c r="I532" s="50" t="s">
        <v>207</v>
      </c>
      <c r="J532" s="50"/>
      <c r="K532" s="50"/>
      <c r="L532" s="50" t="s">
        <v>1520</v>
      </c>
      <c r="M532" s="55" t="s">
        <v>206</v>
      </c>
      <c r="N532" s="56" t="s">
        <v>210</v>
      </c>
      <c r="O532" s="52" t="s">
        <v>1764</v>
      </c>
      <c r="P532" s="52" t="s">
        <v>1765</v>
      </c>
      <c r="Q532" s="28" t="s">
        <v>1824</v>
      </c>
      <c r="R532" s="1"/>
      <c r="S532" s="7" t="s">
        <v>46</v>
      </c>
      <c r="T532" s="5" t="s">
        <v>46</v>
      </c>
      <c r="U532" s="5" t="s">
        <v>46</v>
      </c>
      <c r="V532" s="5" t="s">
        <v>141</v>
      </c>
      <c r="W532" s="8">
        <f t="shared" si="4"/>
        <v>3</v>
      </c>
      <c r="X532" s="8">
        <f t="shared" si="7"/>
        <v>0</v>
      </c>
      <c r="Y532" s="9">
        <f t="shared" si="6"/>
        <v>83.54</v>
      </c>
      <c r="Z532" s="1"/>
      <c r="AA532" s="10">
        <f>VLOOKUP(C532,[1]Sheet1!$C$2:$X$1165,20,0)</f>
        <v>47.2</v>
      </c>
      <c r="AB532" s="1">
        <v>61.736000000000004</v>
      </c>
      <c r="AC532" s="11">
        <v>64.736000000000004</v>
      </c>
      <c r="AD532" s="1">
        <v>15</v>
      </c>
      <c r="AE532" s="12" t="s">
        <v>69</v>
      </c>
    </row>
    <row r="533" spans="1:31" ht="21" x14ac:dyDescent="0.2">
      <c r="A533" s="1">
        <v>532</v>
      </c>
      <c r="B533" s="5" t="s">
        <v>1760</v>
      </c>
      <c r="C533" s="27" t="s">
        <v>1825</v>
      </c>
      <c r="D533" s="50" t="s">
        <v>1826</v>
      </c>
      <c r="E533" s="50" t="s">
        <v>1827</v>
      </c>
      <c r="F533" s="50" t="s">
        <v>35</v>
      </c>
      <c r="G533" s="50"/>
      <c r="H533" s="50" t="s">
        <v>206</v>
      </c>
      <c r="I533" s="50" t="s">
        <v>207</v>
      </c>
      <c r="J533" s="50"/>
      <c r="K533" s="50"/>
      <c r="L533" s="50" t="s">
        <v>1520</v>
      </c>
      <c r="M533" s="55" t="s">
        <v>206</v>
      </c>
      <c r="N533" s="56" t="s">
        <v>210</v>
      </c>
      <c r="O533" s="52" t="s">
        <v>1764</v>
      </c>
      <c r="P533" s="52" t="s">
        <v>1765</v>
      </c>
      <c r="Q533" s="28" t="s">
        <v>1828</v>
      </c>
      <c r="R533" s="1"/>
      <c r="S533" s="7" t="s">
        <v>46</v>
      </c>
      <c r="T533" s="5" t="s">
        <v>46</v>
      </c>
      <c r="U533" s="5" t="s">
        <v>46</v>
      </c>
      <c r="V533" s="5" t="s">
        <v>141</v>
      </c>
      <c r="W533" s="8">
        <f t="shared" si="4"/>
        <v>3</v>
      </c>
      <c r="X533" s="8">
        <f t="shared" si="7"/>
        <v>0</v>
      </c>
      <c r="Y533" s="9">
        <f t="shared" si="6"/>
        <v>83.15</v>
      </c>
      <c r="Z533" s="1"/>
      <c r="AA533" s="10">
        <f>VLOOKUP(C533,[1]Sheet1!$C$2:$X$1165,20,0)</f>
        <v>47.3</v>
      </c>
      <c r="AB533" s="1">
        <v>61.64</v>
      </c>
      <c r="AC533" s="11">
        <v>64.64</v>
      </c>
      <c r="AD533" s="1">
        <v>16</v>
      </c>
      <c r="AE533" s="12" t="s">
        <v>69</v>
      </c>
    </row>
    <row r="534" spans="1:31" ht="21" x14ac:dyDescent="0.2">
      <c r="A534" s="1">
        <v>533</v>
      </c>
      <c r="B534" s="5" t="s">
        <v>1760</v>
      </c>
      <c r="C534" s="27" t="s">
        <v>1829</v>
      </c>
      <c r="D534" s="50" t="s">
        <v>1830</v>
      </c>
      <c r="E534" s="50" t="s">
        <v>1831</v>
      </c>
      <c r="F534" s="50" t="s">
        <v>35</v>
      </c>
      <c r="G534" s="50"/>
      <c r="H534" s="50" t="s">
        <v>206</v>
      </c>
      <c r="I534" s="50" t="s">
        <v>207</v>
      </c>
      <c r="J534" s="50"/>
      <c r="K534" s="50"/>
      <c r="L534" s="50" t="s">
        <v>1520</v>
      </c>
      <c r="M534" s="55" t="s">
        <v>206</v>
      </c>
      <c r="N534" s="56" t="s">
        <v>210</v>
      </c>
      <c r="O534" s="52" t="s">
        <v>1764</v>
      </c>
      <c r="P534" s="52" t="s">
        <v>1765</v>
      </c>
      <c r="Q534" s="28" t="s">
        <v>1832</v>
      </c>
      <c r="R534" s="1"/>
      <c r="S534" s="7" t="s">
        <v>46</v>
      </c>
      <c r="T534" s="5" t="s">
        <v>46</v>
      </c>
      <c r="U534" s="5" t="s">
        <v>46</v>
      </c>
      <c r="V534" s="5" t="s">
        <v>48</v>
      </c>
      <c r="W534" s="8">
        <f t="shared" si="4"/>
        <v>0</v>
      </c>
      <c r="X534" s="8">
        <f t="shared" si="7"/>
        <v>0</v>
      </c>
      <c r="Y534" s="9">
        <f t="shared" si="6"/>
        <v>78.44</v>
      </c>
      <c r="Z534" s="1"/>
      <c r="AA534" s="10">
        <f>VLOOKUP(C534,[1]Sheet1!$C$2:$X$1165,20,0)</f>
        <v>55.2</v>
      </c>
      <c r="AB534" s="1">
        <v>64.495999999999995</v>
      </c>
      <c r="AC534" s="11">
        <v>64.495999999999995</v>
      </c>
      <c r="AD534" s="1">
        <v>17</v>
      </c>
      <c r="AE534" s="12" t="s">
        <v>69</v>
      </c>
    </row>
    <row r="535" spans="1:31" ht="21" x14ac:dyDescent="0.2">
      <c r="A535" s="1">
        <v>534</v>
      </c>
      <c r="B535" s="5" t="s">
        <v>1760</v>
      </c>
      <c r="C535" s="27" t="s">
        <v>1833</v>
      </c>
      <c r="D535" s="50" t="s">
        <v>1834</v>
      </c>
      <c r="E535" s="50" t="s">
        <v>674</v>
      </c>
      <c r="F535" s="50" t="s">
        <v>35</v>
      </c>
      <c r="G535" s="50"/>
      <c r="H535" s="50" t="s">
        <v>206</v>
      </c>
      <c r="I535" s="50" t="s">
        <v>207</v>
      </c>
      <c r="J535" s="50"/>
      <c r="K535" s="50"/>
      <c r="L535" s="50" t="s">
        <v>1520</v>
      </c>
      <c r="M535" s="55" t="s">
        <v>206</v>
      </c>
      <c r="N535" s="56" t="s">
        <v>210</v>
      </c>
      <c r="O535" s="52" t="s">
        <v>1764</v>
      </c>
      <c r="P535" s="52" t="s">
        <v>1765</v>
      </c>
      <c r="Q535" s="28" t="s">
        <v>1835</v>
      </c>
      <c r="R535" s="1"/>
      <c r="S535" s="7" t="s">
        <v>46</v>
      </c>
      <c r="T535" s="5" t="s">
        <v>46</v>
      </c>
      <c r="U535" s="5" t="s">
        <v>46</v>
      </c>
      <c r="V535" s="5" t="s">
        <v>48</v>
      </c>
      <c r="W535" s="8">
        <f t="shared" si="4"/>
        <v>0</v>
      </c>
      <c r="X535" s="8">
        <f t="shared" si="7"/>
        <v>0</v>
      </c>
      <c r="Y535" s="9">
        <f t="shared" si="6"/>
        <v>78.2</v>
      </c>
      <c r="Z535" s="1"/>
      <c r="AA535" s="10">
        <f>VLOOKUP(C535,[1]Sheet1!$C$2:$X$1165,20,0)</f>
        <v>54.4</v>
      </c>
      <c r="AB535" s="1">
        <v>63.92</v>
      </c>
      <c r="AC535" s="11">
        <v>63.92</v>
      </c>
      <c r="AD535" s="1">
        <v>18</v>
      </c>
      <c r="AE535" s="12" t="s">
        <v>69</v>
      </c>
    </row>
    <row r="536" spans="1:31" ht="21" x14ac:dyDescent="0.2">
      <c r="A536" s="1">
        <v>535</v>
      </c>
      <c r="B536" s="5" t="s">
        <v>1760</v>
      </c>
      <c r="C536" s="27" t="s">
        <v>1836</v>
      </c>
      <c r="D536" s="50" t="s">
        <v>1837</v>
      </c>
      <c r="E536" s="50" t="s">
        <v>1838</v>
      </c>
      <c r="F536" s="50" t="s">
        <v>35</v>
      </c>
      <c r="G536" s="50"/>
      <c r="H536" s="50" t="s">
        <v>206</v>
      </c>
      <c r="I536" s="50" t="s">
        <v>207</v>
      </c>
      <c r="J536" s="50"/>
      <c r="K536" s="50"/>
      <c r="L536" s="50" t="s">
        <v>1520</v>
      </c>
      <c r="M536" s="55" t="s">
        <v>206</v>
      </c>
      <c r="N536" s="56" t="s">
        <v>210</v>
      </c>
      <c r="O536" s="52" t="s">
        <v>1764</v>
      </c>
      <c r="P536" s="52" t="s">
        <v>1765</v>
      </c>
      <c r="Q536" s="28" t="s">
        <v>1839</v>
      </c>
      <c r="R536" s="1"/>
      <c r="S536" s="7" t="s">
        <v>46</v>
      </c>
      <c r="T536" s="5" t="s">
        <v>46</v>
      </c>
      <c r="U536" s="5" t="s">
        <v>46</v>
      </c>
      <c r="V536" s="5" t="s">
        <v>48</v>
      </c>
      <c r="W536" s="8">
        <f t="shared" si="4"/>
        <v>0</v>
      </c>
      <c r="X536" s="8">
        <f t="shared" si="7"/>
        <v>0</v>
      </c>
      <c r="Y536" s="9">
        <f t="shared" si="6"/>
        <v>77.510000000000005</v>
      </c>
      <c r="Z536" s="1"/>
      <c r="AA536" s="10">
        <f>VLOOKUP(C536,[1]Sheet1!$C$2:$X$1165,20,0)</f>
        <v>54.2</v>
      </c>
      <c r="AB536" s="1">
        <v>63.524000000000008</v>
      </c>
      <c r="AC536" s="11">
        <v>63.524000000000008</v>
      </c>
      <c r="AD536" s="1">
        <v>19</v>
      </c>
      <c r="AE536" s="12" t="s">
        <v>69</v>
      </c>
    </row>
    <row r="537" spans="1:31" ht="21" x14ac:dyDescent="0.2">
      <c r="A537" s="1">
        <v>536</v>
      </c>
      <c r="B537" s="5" t="s">
        <v>1760</v>
      </c>
      <c r="C537" s="27" t="s">
        <v>1840</v>
      </c>
      <c r="D537" s="50" t="s">
        <v>1841</v>
      </c>
      <c r="E537" s="50" t="s">
        <v>1842</v>
      </c>
      <c r="F537" s="50" t="s">
        <v>35</v>
      </c>
      <c r="G537" s="50"/>
      <c r="H537" s="50" t="s">
        <v>206</v>
      </c>
      <c r="I537" s="50" t="s">
        <v>207</v>
      </c>
      <c r="J537" s="50"/>
      <c r="K537" s="50"/>
      <c r="L537" s="50" t="s">
        <v>1520</v>
      </c>
      <c r="M537" s="55" t="s">
        <v>206</v>
      </c>
      <c r="N537" s="56" t="s">
        <v>210</v>
      </c>
      <c r="O537" s="52" t="s">
        <v>1764</v>
      </c>
      <c r="P537" s="52" t="s">
        <v>1765</v>
      </c>
      <c r="Q537" s="28" t="s">
        <v>1843</v>
      </c>
      <c r="R537" s="1"/>
      <c r="S537" s="7" t="s">
        <v>46</v>
      </c>
      <c r="T537" s="5" t="s">
        <v>46</v>
      </c>
      <c r="U537" s="5" t="s">
        <v>46</v>
      </c>
      <c r="V537" s="5" t="s">
        <v>48</v>
      </c>
      <c r="W537" s="8">
        <f t="shared" si="4"/>
        <v>0</v>
      </c>
      <c r="X537" s="8">
        <f t="shared" si="7"/>
        <v>0</v>
      </c>
      <c r="Y537" s="9">
        <f t="shared" si="6"/>
        <v>81.239999999999995</v>
      </c>
      <c r="Z537" s="1"/>
      <c r="AA537" s="10">
        <f>VLOOKUP(C537,[1]Sheet1!$C$2:$X$1165,20,0)</f>
        <v>51.2</v>
      </c>
      <c r="AB537" s="1">
        <v>63.216000000000001</v>
      </c>
      <c r="AC537" s="11">
        <v>63.216000000000001</v>
      </c>
      <c r="AD537" s="1">
        <v>20</v>
      </c>
      <c r="AE537" s="12" t="s">
        <v>69</v>
      </c>
    </row>
    <row r="538" spans="1:31" ht="21" x14ac:dyDescent="0.2">
      <c r="A538" s="1">
        <v>537</v>
      </c>
      <c r="B538" s="5" t="s">
        <v>1760</v>
      </c>
      <c r="C538" s="27" t="s">
        <v>1844</v>
      </c>
      <c r="D538" s="50" t="s">
        <v>1845</v>
      </c>
      <c r="E538" s="50" t="s">
        <v>1846</v>
      </c>
      <c r="F538" s="50" t="s">
        <v>35</v>
      </c>
      <c r="G538" s="50"/>
      <c r="H538" s="50" t="s">
        <v>206</v>
      </c>
      <c r="I538" s="50" t="s">
        <v>207</v>
      </c>
      <c r="J538" s="50"/>
      <c r="K538" s="50"/>
      <c r="L538" s="50" t="s">
        <v>1520</v>
      </c>
      <c r="M538" s="55" t="s">
        <v>206</v>
      </c>
      <c r="N538" s="56" t="s">
        <v>210</v>
      </c>
      <c r="O538" s="52" t="s">
        <v>1764</v>
      </c>
      <c r="P538" s="52" t="s">
        <v>1765</v>
      </c>
      <c r="Q538" s="28" t="s">
        <v>1847</v>
      </c>
      <c r="R538" s="1"/>
      <c r="S538" s="7" t="s">
        <v>46</v>
      </c>
      <c r="T538" s="5" t="s">
        <v>46</v>
      </c>
      <c r="U538" s="5" t="s">
        <v>46</v>
      </c>
      <c r="V538" s="5" t="s">
        <v>48</v>
      </c>
      <c r="W538" s="8">
        <f t="shared" si="4"/>
        <v>0</v>
      </c>
      <c r="X538" s="8">
        <f t="shared" si="7"/>
        <v>0</v>
      </c>
      <c r="Y538" s="9">
        <f t="shared" si="6"/>
        <v>81.34</v>
      </c>
      <c r="Z538" s="1"/>
      <c r="AA538" s="10">
        <f>VLOOKUP(C538,[1]Sheet1!$C$2:$X$1165,20,0)</f>
        <v>49.5</v>
      </c>
      <c r="AB538" s="1">
        <v>62.236000000000004</v>
      </c>
      <c r="AC538" s="11">
        <v>62.236000000000004</v>
      </c>
      <c r="AD538" s="1">
        <v>21</v>
      </c>
      <c r="AE538" s="12" t="s">
        <v>69</v>
      </c>
    </row>
    <row r="539" spans="1:31" ht="21" x14ac:dyDescent="0.2">
      <c r="A539" s="1">
        <v>538</v>
      </c>
      <c r="B539" s="5" t="s">
        <v>1760</v>
      </c>
      <c r="C539" s="27" t="s">
        <v>1848</v>
      </c>
      <c r="D539" s="50" t="s">
        <v>1849</v>
      </c>
      <c r="E539" s="50" t="s">
        <v>1850</v>
      </c>
      <c r="F539" s="50" t="s">
        <v>35</v>
      </c>
      <c r="G539" s="50"/>
      <c r="H539" s="50" t="s">
        <v>206</v>
      </c>
      <c r="I539" s="50" t="s">
        <v>207</v>
      </c>
      <c r="J539" s="50"/>
      <c r="K539" s="50"/>
      <c r="L539" s="50" t="s">
        <v>1520</v>
      </c>
      <c r="M539" s="55" t="s">
        <v>206</v>
      </c>
      <c r="N539" s="56" t="s">
        <v>210</v>
      </c>
      <c r="O539" s="52" t="s">
        <v>1764</v>
      </c>
      <c r="P539" s="52" t="s">
        <v>1765</v>
      </c>
      <c r="Q539" s="28" t="s">
        <v>1851</v>
      </c>
      <c r="R539" s="1"/>
      <c r="S539" s="7" t="s">
        <v>46</v>
      </c>
      <c r="T539" s="5" t="s">
        <v>46</v>
      </c>
      <c r="U539" s="5" t="s">
        <v>46</v>
      </c>
      <c r="V539" s="5" t="s">
        <v>48</v>
      </c>
      <c r="W539" s="8">
        <f t="shared" si="4"/>
        <v>0</v>
      </c>
      <c r="X539" s="8">
        <f t="shared" si="7"/>
        <v>0</v>
      </c>
      <c r="Y539" s="9">
        <f t="shared" si="6"/>
        <v>81.86</v>
      </c>
      <c r="Z539" s="1"/>
      <c r="AA539" s="10">
        <f>VLOOKUP(C539,[1]Sheet1!$C$2:$X$1165,20,0)</f>
        <v>47.900000000000006</v>
      </c>
      <c r="AB539" s="1">
        <v>61.484000000000002</v>
      </c>
      <c r="AC539" s="11">
        <v>61.484000000000002</v>
      </c>
      <c r="AD539" s="1">
        <v>22</v>
      </c>
      <c r="AE539" s="12" t="s">
        <v>69</v>
      </c>
    </row>
    <row r="540" spans="1:31" ht="21" x14ac:dyDescent="0.2">
      <c r="A540" s="1">
        <v>539</v>
      </c>
      <c r="B540" s="5" t="s">
        <v>1760</v>
      </c>
      <c r="C540" s="27" t="s">
        <v>1852</v>
      </c>
      <c r="D540" s="50" t="s">
        <v>1853</v>
      </c>
      <c r="E540" s="50" t="s">
        <v>1854</v>
      </c>
      <c r="F540" s="50" t="s">
        <v>35</v>
      </c>
      <c r="G540" s="50"/>
      <c r="H540" s="50" t="s">
        <v>206</v>
      </c>
      <c r="I540" s="50" t="s">
        <v>207</v>
      </c>
      <c r="J540" s="50"/>
      <c r="K540" s="50"/>
      <c r="L540" s="50" t="s">
        <v>1520</v>
      </c>
      <c r="M540" s="55" t="s">
        <v>206</v>
      </c>
      <c r="N540" s="56" t="s">
        <v>210</v>
      </c>
      <c r="O540" s="52" t="s">
        <v>1764</v>
      </c>
      <c r="P540" s="52" t="s">
        <v>1765</v>
      </c>
      <c r="Q540" s="28" t="s">
        <v>1855</v>
      </c>
      <c r="R540" s="1"/>
      <c r="S540" s="7" t="s">
        <v>46</v>
      </c>
      <c r="T540" s="5" t="s">
        <v>46</v>
      </c>
      <c r="U540" s="5" t="s">
        <v>46</v>
      </c>
      <c r="V540" s="5" t="s">
        <v>48</v>
      </c>
      <c r="W540" s="8">
        <f t="shared" si="4"/>
        <v>0</v>
      </c>
      <c r="X540" s="8">
        <f t="shared" si="7"/>
        <v>0</v>
      </c>
      <c r="Y540" s="9">
        <f t="shared" si="6"/>
        <v>79.930000000000007</v>
      </c>
      <c r="Z540" s="1"/>
      <c r="AA540" s="10">
        <f>VLOOKUP(C540,[1]Sheet1!$C$2:$X$1165,20,0)</f>
        <v>48.5</v>
      </c>
      <c r="AB540" s="1">
        <v>61.072000000000003</v>
      </c>
      <c r="AC540" s="11">
        <v>61.072000000000003</v>
      </c>
      <c r="AD540" s="1">
        <v>23</v>
      </c>
      <c r="AE540" s="12" t="s">
        <v>69</v>
      </c>
    </row>
    <row r="541" spans="1:31" ht="21" x14ac:dyDescent="0.2">
      <c r="A541" s="1">
        <v>540</v>
      </c>
      <c r="B541" s="5" t="s">
        <v>1760</v>
      </c>
      <c r="C541" s="27" t="s">
        <v>1856</v>
      </c>
      <c r="D541" s="50" t="s">
        <v>1857</v>
      </c>
      <c r="E541" s="50" t="s">
        <v>1858</v>
      </c>
      <c r="F541" s="50" t="s">
        <v>35</v>
      </c>
      <c r="G541" s="50"/>
      <c r="H541" s="50" t="s">
        <v>206</v>
      </c>
      <c r="I541" s="50" t="s">
        <v>207</v>
      </c>
      <c r="J541" s="50"/>
      <c r="K541" s="50"/>
      <c r="L541" s="50" t="s">
        <v>1520</v>
      </c>
      <c r="M541" s="55" t="s">
        <v>206</v>
      </c>
      <c r="N541" s="56" t="s">
        <v>210</v>
      </c>
      <c r="O541" s="52" t="s">
        <v>1764</v>
      </c>
      <c r="P541" s="52" t="s">
        <v>1765</v>
      </c>
      <c r="Q541" s="28" t="s">
        <v>1859</v>
      </c>
      <c r="R541" s="1"/>
      <c r="S541" s="7" t="s">
        <v>46</v>
      </c>
      <c r="T541" s="5" t="s">
        <v>46</v>
      </c>
      <c r="U541" s="5" t="s">
        <v>46</v>
      </c>
      <c r="V541" s="5" t="s">
        <v>48</v>
      </c>
      <c r="W541" s="8">
        <f t="shared" si="4"/>
        <v>0</v>
      </c>
      <c r="X541" s="8">
        <f t="shared" si="7"/>
        <v>0</v>
      </c>
      <c r="Y541" s="9">
        <f t="shared" si="6"/>
        <v>79.27</v>
      </c>
      <c r="Z541" s="1"/>
      <c r="AA541" s="10">
        <f>VLOOKUP(C541,[1]Sheet1!$C$2:$X$1165,20,0)</f>
        <v>46.900000000000006</v>
      </c>
      <c r="AB541" s="1">
        <v>59.847999999999999</v>
      </c>
      <c r="AC541" s="11">
        <v>59.847999999999999</v>
      </c>
      <c r="AD541" s="1">
        <v>24</v>
      </c>
      <c r="AE541" s="12" t="s">
        <v>69</v>
      </c>
    </row>
    <row r="542" spans="1:31" ht="21" x14ac:dyDescent="0.2">
      <c r="A542" s="1">
        <v>541</v>
      </c>
      <c r="B542" s="5" t="s">
        <v>1760</v>
      </c>
      <c r="C542" s="27" t="s">
        <v>1860</v>
      </c>
      <c r="D542" s="50" t="s">
        <v>1861</v>
      </c>
      <c r="E542" s="50" t="s">
        <v>1862</v>
      </c>
      <c r="F542" s="50" t="s">
        <v>35</v>
      </c>
      <c r="G542" s="50"/>
      <c r="H542" s="50" t="s">
        <v>206</v>
      </c>
      <c r="I542" s="50" t="s">
        <v>207</v>
      </c>
      <c r="J542" s="50"/>
      <c r="K542" s="50"/>
      <c r="L542" s="50" t="s">
        <v>1520</v>
      </c>
      <c r="M542" s="55" t="s">
        <v>206</v>
      </c>
      <c r="N542" s="56" t="s">
        <v>210</v>
      </c>
      <c r="O542" s="52" t="s">
        <v>1764</v>
      </c>
      <c r="P542" s="52" t="s">
        <v>1765</v>
      </c>
      <c r="Q542" s="28" t="s">
        <v>1863</v>
      </c>
      <c r="R542" s="1"/>
      <c r="S542" s="7" t="s">
        <v>46</v>
      </c>
      <c r="T542" s="5" t="s">
        <v>46</v>
      </c>
      <c r="U542" s="5" t="s">
        <v>46</v>
      </c>
      <c r="V542" s="5" t="s">
        <v>141</v>
      </c>
      <c r="W542" s="8">
        <f t="shared" si="4"/>
        <v>3</v>
      </c>
      <c r="X542" s="8">
        <f t="shared" si="7"/>
        <v>0</v>
      </c>
      <c r="Y542" s="9">
        <f t="shared" si="6"/>
        <v>83.11</v>
      </c>
      <c r="Z542" s="1"/>
      <c r="AA542" s="10">
        <f>VLOOKUP(C542,[1]Sheet1!$C$2:$X$1165,20,0)</f>
        <v>38.799999999999997</v>
      </c>
      <c r="AB542" s="1">
        <v>56.524000000000001</v>
      </c>
      <c r="AC542" s="11">
        <v>59.524000000000001</v>
      </c>
      <c r="AD542" s="1">
        <v>25</v>
      </c>
      <c r="AE542" s="12" t="s">
        <v>69</v>
      </c>
    </row>
    <row r="543" spans="1:31" ht="21" x14ac:dyDescent="0.2">
      <c r="A543" s="1">
        <v>542</v>
      </c>
      <c r="B543" s="5" t="s">
        <v>1760</v>
      </c>
      <c r="C543" s="27" t="s">
        <v>1864</v>
      </c>
      <c r="D543" s="50" t="s">
        <v>1865</v>
      </c>
      <c r="E543" s="50" t="s">
        <v>1866</v>
      </c>
      <c r="F543" s="50" t="s">
        <v>35</v>
      </c>
      <c r="G543" s="50"/>
      <c r="H543" s="50" t="s">
        <v>206</v>
      </c>
      <c r="I543" s="50" t="s">
        <v>207</v>
      </c>
      <c r="J543" s="50"/>
      <c r="K543" s="50"/>
      <c r="L543" s="50" t="s">
        <v>1520</v>
      </c>
      <c r="M543" s="55" t="s">
        <v>206</v>
      </c>
      <c r="N543" s="56" t="s">
        <v>210</v>
      </c>
      <c r="O543" s="52" t="s">
        <v>1764</v>
      </c>
      <c r="P543" s="52" t="s">
        <v>1765</v>
      </c>
      <c r="Q543" s="28" t="s">
        <v>1867</v>
      </c>
      <c r="R543" s="1"/>
      <c r="S543" s="7" t="s">
        <v>46</v>
      </c>
      <c r="T543" s="5" t="s">
        <v>46</v>
      </c>
      <c r="U543" s="5" t="s">
        <v>46</v>
      </c>
      <c r="V543" s="5" t="s">
        <v>48</v>
      </c>
      <c r="W543" s="8">
        <f t="shared" si="4"/>
        <v>0</v>
      </c>
      <c r="X543" s="8">
        <f t="shared" si="7"/>
        <v>0</v>
      </c>
      <c r="Y543" s="9">
        <f t="shared" si="6"/>
        <v>81.55</v>
      </c>
      <c r="Z543" s="1"/>
      <c r="AA543" s="10">
        <f>VLOOKUP(C543,[1]Sheet1!$C$2:$X$1165,20,0)</f>
        <v>44.6</v>
      </c>
      <c r="AB543" s="1">
        <v>59.379999999999995</v>
      </c>
      <c r="AC543" s="11">
        <v>59.379999999999995</v>
      </c>
      <c r="AD543" s="1">
        <v>26</v>
      </c>
      <c r="AE543" s="12" t="s">
        <v>69</v>
      </c>
    </row>
    <row r="544" spans="1:31" ht="21" x14ac:dyDescent="0.2">
      <c r="A544" s="1">
        <v>543</v>
      </c>
      <c r="B544" s="5" t="s">
        <v>1760</v>
      </c>
      <c r="C544" s="27" t="s">
        <v>1868</v>
      </c>
      <c r="D544" s="50" t="s">
        <v>1869</v>
      </c>
      <c r="E544" s="50" t="s">
        <v>1870</v>
      </c>
      <c r="F544" s="50" t="s">
        <v>35</v>
      </c>
      <c r="G544" s="50"/>
      <c r="H544" s="50" t="s">
        <v>206</v>
      </c>
      <c r="I544" s="50" t="s">
        <v>207</v>
      </c>
      <c r="J544" s="50"/>
      <c r="K544" s="50"/>
      <c r="L544" s="50" t="s">
        <v>1520</v>
      </c>
      <c r="M544" s="55" t="s">
        <v>206</v>
      </c>
      <c r="N544" s="56" t="s">
        <v>210</v>
      </c>
      <c r="O544" s="52" t="s">
        <v>1764</v>
      </c>
      <c r="P544" s="52" t="s">
        <v>1765</v>
      </c>
      <c r="Q544" s="28" t="s">
        <v>1871</v>
      </c>
      <c r="R544" s="1"/>
      <c r="S544" s="7" t="s">
        <v>46</v>
      </c>
      <c r="T544" s="5" t="s">
        <v>46</v>
      </c>
      <c r="U544" s="5" t="s">
        <v>46</v>
      </c>
      <c r="V544" s="5" t="s">
        <v>48</v>
      </c>
      <c r="W544" s="8">
        <f t="shared" si="4"/>
        <v>0</v>
      </c>
      <c r="X544" s="8">
        <f t="shared" si="7"/>
        <v>0</v>
      </c>
      <c r="Y544" s="9">
        <f t="shared" si="6"/>
        <v>80.92</v>
      </c>
      <c r="Z544" s="1"/>
      <c r="AA544" s="10">
        <f>VLOOKUP(C544,[1]Sheet1!$C$2:$X$1165,20,0)</f>
        <v>45</v>
      </c>
      <c r="AB544" s="1">
        <v>59.368000000000002</v>
      </c>
      <c r="AC544" s="11">
        <v>59.368000000000002</v>
      </c>
      <c r="AD544" s="1">
        <v>27</v>
      </c>
      <c r="AE544" s="12" t="s">
        <v>69</v>
      </c>
    </row>
    <row r="545" spans="1:31" ht="21" x14ac:dyDescent="0.2">
      <c r="A545" s="1">
        <v>544</v>
      </c>
      <c r="B545" s="5" t="s">
        <v>1760</v>
      </c>
      <c r="C545" s="27" t="s">
        <v>1872</v>
      </c>
      <c r="D545" s="50" t="s">
        <v>1873</v>
      </c>
      <c r="E545" s="50" t="s">
        <v>1874</v>
      </c>
      <c r="F545" s="50" t="s">
        <v>35</v>
      </c>
      <c r="G545" s="50"/>
      <c r="H545" s="50" t="s">
        <v>206</v>
      </c>
      <c r="I545" s="50" t="s">
        <v>207</v>
      </c>
      <c r="J545" s="50"/>
      <c r="K545" s="50"/>
      <c r="L545" s="50" t="s">
        <v>1520</v>
      </c>
      <c r="M545" s="55" t="s">
        <v>206</v>
      </c>
      <c r="N545" s="56" t="s">
        <v>210</v>
      </c>
      <c r="O545" s="52" t="s">
        <v>1764</v>
      </c>
      <c r="P545" s="52" t="s">
        <v>1765</v>
      </c>
      <c r="Q545" s="28" t="s">
        <v>1875</v>
      </c>
      <c r="R545" s="1"/>
      <c r="S545" s="7" t="s">
        <v>46</v>
      </c>
      <c r="T545" s="5" t="s">
        <v>46</v>
      </c>
      <c r="U545" s="5" t="s">
        <v>46</v>
      </c>
      <c r="V545" s="5" t="s">
        <v>141</v>
      </c>
      <c r="W545" s="8">
        <f t="shared" si="4"/>
        <v>3</v>
      </c>
      <c r="X545" s="8">
        <f t="shared" si="7"/>
        <v>0</v>
      </c>
      <c r="Y545" s="9">
        <f t="shared" si="6"/>
        <v>80.25</v>
      </c>
      <c r="Z545" s="1"/>
      <c r="AA545" s="10">
        <f>VLOOKUP(C545,[1]Sheet1!$C$2:$X$1165,20,0)</f>
        <v>40.400000000000006</v>
      </c>
      <c r="AB545" s="1">
        <v>56.34</v>
      </c>
      <c r="AC545" s="11">
        <v>59.34</v>
      </c>
      <c r="AD545" s="1">
        <v>28</v>
      </c>
      <c r="AE545" s="12" t="s">
        <v>69</v>
      </c>
    </row>
    <row r="546" spans="1:31" ht="21" x14ac:dyDescent="0.2">
      <c r="A546" s="1">
        <v>545</v>
      </c>
      <c r="B546" s="5" t="s">
        <v>1760</v>
      </c>
      <c r="C546" s="27" t="s">
        <v>1876</v>
      </c>
      <c r="D546" s="50" t="s">
        <v>1877</v>
      </c>
      <c r="E546" s="50" t="s">
        <v>1878</v>
      </c>
      <c r="F546" s="50" t="s">
        <v>35</v>
      </c>
      <c r="G546" s="50"/>
      <c r="H546" s="50" t="s">
        <v>206</v>
      </c>
      <c r="I546" s="50" t="s">
        <v>207</v>
      </c>
      <c r="J546" s="50"/>
      <c r="K546" s="50"/>
      <c r="L546" s="50" t="s">
        <v>1520</v>
      </c>
      <c r="M546" s="55" t="s">
        <v>206</v>
      </c>
      <c r="N546" s="56" t="s">
        <v>210</v>
      </c>
      <c r="O546" s="52" t="s">
        <v>1764</v>
      </c>
      <c r="P546" s="52" t="s">
        <v>1765</v>
      </c>
      <c r="Q546" s="28" t="s">
        <v>1879</v>
      </c>
      <c r="R546" s="1"/>
      <c r="S546" s="7" t="s">
        <v>46</v>
      </c>
      <c r="T546" s="5" t="s">
        <v>46</v>
      </c>
      <c r="U546" s="5" t="s">
        <v>46</v>
      </c>
      <c r="V546" s="5" t="s">
        <v>48</v>
      </c>
      <c r="W546" s="8">
        <f t="shared" si="4"/>
        <v>0</v>
      </c>
      <c r="X546" s="8">
        <f t="shared" si="7"/>
        <v>0</v>
      </c>
      <c r="Y546" s="9">
        <f t="shared" si="6"/>
        <v>78.45</v>
      </c>
      <c r="Z546" s="1"/>
      <c r="AA546" s="10">
        <f>VLOOKUP(C546,[1]Sheet1!$C$2:$X$1165,20,0)</f>
        <v>46.1</v>
      </c>
      <c r="AB546" s="1">
        <v>59.040000000000006</v>
      </c>
      <c r="AC546" s="11">
        <v>59.040000000000006</v>
      </c>
      <c r="AD546" s="1">
        <v>29</v>
      </c>
      <c r="AE546" s="12" t="s">
        <v>69</v>
      </c>
    </row>
    <row r="547" spans="1:31" ht="21" x14ac:dyDescent="0.2">
      <c r="A547" s="1">
        <v>546</v>
      </c>
      <c r="B547" s="5" t="s">
        <v>1760</v>
      </c>
      <c r="C547" s="27" t="s">
        <v>1880</v>
      </c>
      <c r="D547" s="50" t="s">
        <v>1881</v>
      </c>
      <c r="E547" s="50" t="s">
        <v>1882</v>
      </c>
      <c r="F547" s="50" t="s">
        <v>35</v>
      </c>
      <c r="G547" s="50"/>
      <c r="H547" s="50" t="s">
        <v>206</v>
      </c>
      <c r="I547" s="50" t="s">
        <v>207</v>
      </c>
      <c r="J547" s="50"/>
      <c r="K547" s="50"/>
      <c r="L547" s="50" t="s">
        <v>1520</v>
      </c>
      <c r="M547" s="55" t="s">
        <v>206</v>
      </c>
      <c r="N547" s="56" t="s">
        <v>210</v>
      </c>
      <c r="O547" s="52" t="s">
        <v>1764</v>
      </c>
      <c r="P547" s="52" t="s">
        <v>1765</v>
      </c>
      <c r="Q547" s="28" t="s">
        <v>1883</v>
      </c>
      <c r="R547" s="1"/>
      <c r="S547" s="7" t="s">
        <v>46</v>
      </c>
      <c r="T547" s="5" t="s">
        <v>46</v>
      </c>
      <c r="U547" s="5" t="s">
        <v>46</v>
      </c>
      <c r="V547" s="5" t="s">
        <v>48</v>
      </c>
      <c r="W547" s="8">
        <f t="shared" si="4"/>
        <v>0</v>
      </c>
      <c r="X547" s="8">
        <f t="shared" si="7"/>
        <v>0</v>
      </c>
      <c r="Y547" s="9">
        <f t="shared" si="6"/>
        <v>80.849999999999994</v>
      </c>
      <c r="Z547" s="1"/>
      <c r="AA547" s="10">
        <f>VLOOKUP(C547,[1]Sheet1!$C$2:$X$1165,20,0)</f>
        <v>44.400000000000006</v>
      </c>
      <c r="AB547" s="1">
        <v>58.980000000000004</v>
      </c>
      <c r="AC547" s="11">
        <v>58.980000000000004</v>
      </c>
      <c r="AD547" s="1">
        <v>30</v>
      </c>
      <c r="AE547" s="12" t="s">
        <v>69</v>
      </c>
    </row>
    <row r="548" spans="1:31" ht="21" x14ac:dyDescent="0.2">
      <c r="A548" s="1">
        <v>547</v>
      </c>
      <c r="B548" s="5" t="s">
        <v>1760</v>
      </c>
      <c r="C548" s="27" t="s">
        <v>1884</v>
      </c>
      <c r="D548" s="50" t="s">
        <v>1885</v>
      </c>
      <c r="E548" s="50" t="s">
        <v>1886</v>
      </c>
      <c r="F548" s="50" t="s">
        <v>35</v>
      </c>
      <c r="G548" s="50"/>
      <c r="H548" s="50" t="s">
        <v>206</v>
      </c>
      <c r="I548" s="50" t="s">
        <v>207</v>
      </c>
      <c r="J548" s="50"/>
      <c r="K548" s="50"/>
      <c r="L548" s="50" t="s">
        <v>1520</v>
      </c>
      <c r="M548" s="55" t="s">
        <v>206</v>
      </c>
      <c r="N548" s="56" t="s">
        <v>210</v>
      </c>
      <c r="O548" s="52" t="s">
        <v>1764</v>
      </c>
      <c r="P548" s="52" t="s">
        <v>1765</v>
      </c>
      <c r="Q548" s="28" t="s">
        <v>1887</v>
      </c>
      <c r="R548" s="1"/>
      <c r="S548" s="7" t="s">
        <v>46</v>
      </c>
      <c r="T548" s="5" t="s">
        <v>46</v>
      </c>
      <c r="U548" s="5" t="s">
        <v>46</v>
      </c>
      <c r="V548" s="5" t="s">
        <v>48</v>
      </c>
      <c r="W548" s="8">
        <f t="shared" si="4"/>
        <v>0</v>
      </c>
      <c r="X548" s="8">
        <f t="shared" si="7"/>
        <v>0</v>
      </c>
      <c r="Y548" s="9">
        <f t="shared" si="6"/>
        <v>80.150000000000006</v>
      </c>
      <c r="Z548" s="1"/>
      <c r="AA548" s="10">
        <f>VLOOKUP(C548,[1]Sheet1!$C$2:$X$1165,20,0)</f>
        <v>44.7</v>
      </c>
      <c r="AB548" s="1">
        <v>58.88</v>
      </c>
      <c r="AC548" s="11">
        <v>58.88</v>
      </c>
      <c r="AD548" s="1">
        <v>31</v>
      </c>
      <c r="AE548" s="12" t="s">
        <v>69</v>
      </c>
    </row>
    <row r="549" spans="1:31" ht="21" x14ac:dyDescent="0.2">
      <c r="A549" s="1">
        <v>548</v>
      </c>
      <c r="B549" s="5" t="s">
        <v>1760</v>
      </c>
      <c r="C549" s="27" t="s">
        <v>1888</v>
      </c>
      <c r="D549" s="50" t="s">
        <v>1889</v>
      </c>
      <c r="E549" s="50" t="s">
        <v>1890</v>
      </c>
      <c r="F549" s="50" t="s">
        <v>35</v>
      </c>
      <c r="G549" s="50"/>
      <c r="H549" s="50" t="s">
        <v>206</v>
      </c>
      <c r="I549" s="50" t="s">
        <v>207</v>
      </c>
      <c r="J549" s="50"/>
      <c r="K549" s="50"/>
      <c r="L549" s="50" t="s">
        <v>1520</v>
      </c>
      <c r="M549" s="55" t="s">
        <v>206</v>
      </c>
      <c r="N549" s="56" t="s">
        <v>210</v>
      </c>
      <c r="O549" s="52" t="s">
        <v>1764</v>
      </c>
      <c r="P549" s="52" t="s">
        <v>1765</v>
      </c>
      <c r="Q549" s="28" t="s">
        <v>1891</v>
      </c>
      <c r="R549" s="1"/>
      <c r="S549" s="7" t="s">
        <v>46</v>
      </c>
      <c r="T549" s="5" t="s">
        <v>46</v>
      </c>
      <c r="U549" s="5" t="s">
        <v>46</v>
      </c>
      <c r="V549" s="5" t="s">
        <v>48</v>
      </c>
      <c r="W549" s="8">
        <f t="shared" si="4"/>
        <v>0</v>
      </c>
      <c r="X549" s="8">
        <f t="shared" si="7"/>
        <v>0</v>
      </c>
      <c r="Y549" s="9">
        <f t="shared" si="6"/>
        <v>76.069999999999993</v>
      </c>
      <c r="Z549" s="1"/>
      <c r="AA549" s="10">
        <f>VLOOKUP(C549,[1]Sheet1!$C$2:$X$1165,20,0)</f>
        <v>47.400000000000006</v>
      </c>
      <c r="AB549" s="1">
        <v>58.867999999999995</v>
      </c>
      <c r="AC549" s="11">
        <v>58.867999999999995</v>
      </c>
      <c r="AD549" s="1">
        <v>32</v>
      </c>
      <c r="AE549" s="12" t="s">
        <v>69</v>
      </c>
    </row>
    <row r="550" spans="1:31" ht="21" x14ac:dyDescent="0.2">
      <c r="A550" s="1">
        <v>549</v>
      </c>
      <c r="B550" s="5" t="s">
        <v>1760</v>
      </c>
      <c r="C550" s="27" t="s">
        <v>1892</v>
      </c>
      <c r="D550" s="50" t="s">
        <v>1893</v>
      </c>
      <c r="E550" s="50" t="s">
        <v>1894</v>
      </c>
      <c r="F550" s="50" t="s">
        <v>35</v>
      </c>
      <c r="G550" s="50"/>
      <c r="H550" s="50" t="s">
        <v>206</v>
      </c>
      <c r="I550" s="50" t="s">
        <v>207</v>
      </c>
      <c r="J550" s="50"/>
      <c r="K550" s="50"/>
      <c r="L550" s="50" t="s">
        <v>1520</v>
      </c>
      <c r="M550" s="55" t="s">
        <v>206</v>
      </c>
      <c r="N550" s="56" t="s">
        <v>210</v>
      </c>
      <c r="O550" s="52" t="s">
        <v>1764</v>
      </c>
      <c r="P550" s="52" t="s">
        <v>1765</v>
      </c>
      <c r="Q550" s="28" t="s">
        <v>1895</v>
      </c>
      <c r="R550" s="1"/>
      <c r="S550" s="7" t="s">
        <v>46</v>
      </c>
      <c r="T550" s="5" t="s">
        <v>46</v>
      </c>
      <c r="U550" s="5" t="s">
        <v>46</v>
      </c>
      <c r="V550" s="5" t="s">
        <v>48</v>
      </c>
      <c r="W550" s="8">
        <f t="shared" si="4"/>
        <v>0</v>
      </c>
      <c r="X550" s="8">
        <f t="shared" si="7"/>
        <v>0</v>
      </c>
      <c r="Y550" s="9">
        <f t="shared" si="6"/>
        <v>81.349999999999994</v>
      </c>
      <c r="Z550" s="1"/>
      <c r="AA550" s="10">
        <f>VLOOKUP(C550,[1]Sheet1!$C$2:$X$1165,20,0)</f>
        <v>43</v>
      </c>
      <c r="AB550" s="1">
        <v>58.34</v>
      </c>
      <c r="AC550" s="11">
        <v>58.34</v>
      </c>
      <c r="AD550" s="1">
        <v>33</v>
      </c>
      <c r="AE550" s="12" t="s">
        <v>69</v>
      </c>
    </row>
    <row r="551" spans="1:31" ht="21" x14ac:dyDescent="0.2">
      <c r="A551" s="1">
        <v>550</v>
      </c>
      <c r="B551" s="5" t="s">
        <v>1760</v>
      </c>
      <c r="C551" s="27" t="s">
        <v>1896</v>
      </c>
      <c r="D551" s="50" t="s">
        <v>1897</v>
      </c>
      <c r="E551" s="50" t="s">
        <v>1898</v>
      </c>
      <c r="F551" s="50" t="s">
        <v>35</v>
      </c>
      <c r="G551" s="50"/>
      <c r="H551" s="50" t="s">
        <v>206</v>
      </c>
      <c r="I551" s="50" t="s">
        <v>207</v>
      </c>
      <c r="J551" s="50"/>
      <c r="K551" s="50"/>
      <c r="L551" s="50" t="s">
        <v>1520</v>
      </c>
      <c r="M551" s="55" t="s">
        <v>206</v>
      </c>
      <c r="N551" s="56" t="s">
        <v>210</v>
      </c>
      <c r="O551" s="52" t="s">
        <v>1764</v>
      </c>
      <c r="P551" s="52" t="s">
        <v>1765</v>
      </c>
      <c r="Q551" s="28" t="s">
        <v>1899</v>
      </c>
      <c r="R551" s="1"/>
      <c r="S551" s="7" t="s">
        <v>46</v>
      </c>
      <c r="T551" s="5" t="s">
        <v>46</v>
      </c>
      <c r="U551" s="5" t="s">
        <v>46</v>
      </c>
      <c r="V551" s="5" t="s">
        <v>48</v>
      </c>
      <c r="W551" s="8">
        <f t="shared" si="4"/>
        <v>0</v>
      </c>
      <c r="X551" s="8">
        <f t="shared" si="7"/>
        <v>0</v>
      </c>
      <c r="Y551" s="9">
        <f t="shared" si="6"/>
        <v>79.3</v>
      </c>
      <c r="Z551" s="1"/>
      <c r="AA551" s="10">
        <f>VLOOKUP(C551,[1]Sheet1!$C$2:$X$1165,20,0)</f>
        <v>43.599999999999994</v>
      </c>
      <c r="AB551" s="1">
        <v>57.879999999999995</v>
      </c>
      <c r="AC551" s="11">
        <v>57.879999999999995</v>
      </c>
      <c r="AD551" s="1">
        <v>34</v>
      </c>
      <c r="AE551" s="12" t="s">
        <v>69</v>
      </c>
    </row>
    <row r="552" spans="1:31" ht="21" x14ac:dyDescent="0.2">
      <c r="A552" s="1">
        <v>551</v>
      </c>
      <c r="B552" s="5" t="s">
        <v>1760</v>
      </c>
      <c r="C552" s="27" t="s">
        <v>1900</v>
      </c>
      <c r="D552" s="50" t="s">
        <v>1901</v>
      </c>
      <c r="E552" s="50" t="s">
        <v>1902</v>
      </c>
      <c r="F552" s="50" t="s">
        <v>35</v>
      </c>
      <c r="G552" s="50"/>
      <c r="H552" s="50" t="s">
        <v>206</v>
      </c>
      <c r="I552" s="50" t="s">
        <v>207</v>
      </c>
      <c r="J552" s="50"/>
      <c r="K552" s="50"/>
      <c r="L552" s="50" t="s">
        <v>1520</v>
      </c>
      <c r="M552" s="55" t="s">
        <v>206</v>
      </c>
      <c r="N552" s="56" t="s">
        <v>210</v>
      </c>
      <c r="O552" s="52" t="s">
        <v>1764</v>
      </c>
      <c r="P552" s="52" t="s">
        <v>1765</v>
      </c>
      <c r="Q552" s="28" t="s">
        <v>1903</v>
      </c>
      <c r="R552" s="1"/>
      <c r="S552" s="7" t="s">
        <v>46</v>
      </c>
      <c r="T552" s="5" t="s">
        <v>46</v>
      </c>
      <c r="U552" s="5" t="s">
        <v>46</v>
      </c>
      <c r="V552" s="5" t="s">
        <v>48</v>
      </c>
      <c r="W552" s="8">
        <f t="shared" si="4"/>
        <v>0</v>
      </c>
      <c r="X552" s="8">
        <f t="shared" si="7"/>
        <v>0</v>
      </c>
      <c r="Y552" s="9">
        <f t="shared" si="6"/>
        <v>79.73</v>
      </c>
      <c r="Z552" s="1"/>
      <c r="AA552" s="10">
        <f>VLOOKUP(C552,[1]Sheet1!$C$2:$X$1165,20,0)</f>
        <v>43.1</v>
      </c>
      <c r="AB552" s="1">
        <v>57.752000000000002</v>
      </c>
      <c r="AC552" s="11">
        <v>57.752000000000002</v>
      </c>
      <c r="AD552" s="1">
        <v>35</v>
      </c>
      <c r="AE552" s="12" t="s">
        <v>69</v>
      </c>
    </row>
    <row r="553" spans="1:31" ht="21" x14ac:dyDescent="0.2">
      <c r="A553" s="1">
        <v>552</v>
      </c>
      <c r="B553" s="5" t="s">
        <v>1760</v>
      </c>
      <c r="C553" s="27" t="s">
        <v>1904</v>
      </c>
      <c r="D553" s="50" t="s">
        <v>1905</v>
      </c>
      <c r="E553" s="50" t="s">
        <v>1906</v>
      </c>
      <c r="F553" s="50" t="s">
        <v>35</v>
      </c>
      <c r="G553" s="50"/>
      <c r="H553" s="50" t="s">
        <v>206</v>
      </c>
      <c r="I553" s="50" t="s">
        <v>207</v>
      </c>
      <c r="J553" s="50"/>
      <c r="K553" s="50"/>
      <c r="L553" s="50" t="s">
        <v>1520</v>
      </c>
      <c r="M553" s="55" t="s">
        <v>206</v>
      </c>
      <c r="N553" s="56" t="s">
        <v>210</v>
      </c>
      <c r="O553" s="52" t="s">
        <v>1764</v>
      </c>
      <c r="P553" s="52" t="s">
        <v>1765</v>
      </c>
      <c r="Q553" s="28" t="s">
        <v>1907</v>
      </c>
      <c r="R553" s="1"/>
      <c r="S553" s="7" t="s">
        <v>46</v>
      </c>
      <c r="T553" s="5" t="s">
        <v>46</v>
      </c>
      <c r="U553" s="5" t="s">
        <v>46</v>
      </c>
      <c r="V553" s="5" t="s">
        <v>48</v>
      </c>
      <c r="W553" s="8">
        <f t="shared" si="4"/>
        <v>0</v>
      </c>
      <c r="X553" s="8">
        <f t="shared" si="7"/>
        <v>0</v>
      </c>
      <c r="Y553" s="9">
        <f t="shared" si="6"/>
        <v>81.510000000000005</v>
      </c>
      <c r="Z553" s="1"/>
      <c r="AA553" s="10">
        <f>VLOOKUP(C553,[1]Sheet1!$C$2:$X$1165,20,0)</f>
        <v>41.7</v>
      </c>
      <c r="AB553" s="1">
        <v>57.624000000000009</v>
      </c>
      <c r="AC553" s="11">
        <v>57.624000000000009</v>
      </c>
      <c r="AD553" s="1">
        <v>36</v>
      </c>
      <c r="AE553" s="12" t="s">
        <v>69</v>
      </c>
    </row>
    <row r="554" spans="1:31" ht="21" x14ac:dyDescent="0.2">
      <c r="A554" s="1">
        <v>553</v>
      </c>
      <c r="B554" s="5" t="s">
        <v>1760</v>
      </c>
      <c r="C554" s="27" t="s">
        <v>1908</v>
      </c>
      <c r="D554" s="50" t="s">
        <v>1909</v>
      </c>
      <c r="E554" s="50" t="s">
        <v>1910</v>
      </c>
      <c r="F554" s="50" t="s">
        <v>105</v>
      </c>
      <c r="G554" s="50"/>
      <c r="H554" s="50" t="s">
        <v>206</v>
      </c>
      <c r="I554" s="50" t="s">
        <v>207</v>
      </c>
      <c r="J554" s="50"/>
      <c r="K554" s="50"/>
      <c r="L554" s="50" t="s">
        <v>1520</v>
      </c>
      <c r="M554" s="55" t="s">
        <v>206</v>
      </c>
      <c r="N554" s="56" t="s">
        <v>210</v>
      </c>
      <c r="O554" s="52" t="s">
        <v>1764</v>
      </c>
      <c r="P554" s="52" t="s">
        <v>1765</v>
      </c>
      <c r="Q554" s="28" t="s">
        <v>1911</v>
      </c>
      <c r="R554" s="1"/>
      <c r="S554" s="7" t="s">
        <v>46</v>
      </c>
      <c r="T554" s="5" t="s">
        <v>46</v>
      </c>
      <c r="U554" s="5" t="s">
        <v>47</v>
      </c>
      <c r="V554" s="5" t="s">
        <v>48</v>
      </c>
      <c r="W554" s="8">
        <f t="shared" si="4"/>
        <v>0</v>
      </c>
      <c r="X554" s="8">
        <f t="shared" si="7"/>
        <v>0</v>
      </c>
      <c r="Y554" s="9">
        <f t="shared" si="6"/>
        <v>75.349999999999994</v>
      </c>
      <c r="Z554" s="1"/>
      <c r="AA554" s="10">
        <f>VLOOKUP(C554,[1]Sheet1!$C$2:$X$1165,20,0)</f>
        <v>45.3</v>
      </c>
      <c r="AB554" s="1">
        <v>57.319999999999993</v>
      </c>
      <c r="AC554" s="11">
        <v>57.319999999999993</v>
      </c>
      <c r="AD554" s="1">
        <v>37</v>
      </c>
      <c r="AE554" s="12" t="s">
        <v>225</v>
      </c>
    </row>
    <row r="555" spans="1:31" ht="21" x14ac:dyDescent="0.2">
      <c r="A555" s="1">
        <v>554</v>
      </c>
      <c r="B555" s="5" t="s">
        <v>1760</v>
      </c>
      <c r="C555" s="27" t="s">
        <v>1912</v>
      </c>
      <c r="D555" s="50" t="s">
        <v>1913</v>
      </c>
      <c r="E555" s="50" t="s">
        <v>1914</v>
      </c>
      <c r="F555" s="50" t="s">
        <v>35</v>
      </c>
      <c r="G555" s="50"/>
      <c r="H555" s="50" t="s">
        <v>206</v>
      </c>
      <c r="I555" s="50" t="s">
        <v>207</v>
      </c>
      <c r="J555" s="50"/>
      <c r="K555" s="50"/>
      <c r="L555" s="50" t="s">
        <v>1520</v>
      </c>
      <c r="M555" s="55" t="s">
        <v>206</v>
      </c>
      <c r="N555" s="56" t="s">
        <v>210</v>
      </c>
      <c r="O555" s="52" t="s">
        <v>1764</v>
      </c>
      <c r="P555" s="52" t="s">
        <v>1765</v>
      </c>
      <c r="Q555" s="28" t="s">
        <v>1915</v>
      </c>
      <c r="R555" s="1"/>
      <c r="S555" s="7" t="s">
        <v>46</v>
      </c>
      <c r="T555" s="5" t="s">
        <v>46</v>
      </c>
      <c r="U555" s="5" t="s">
        <v>46</v>
      </c>
      <c r="V555" s="5" t="s">
        <v>48</v>
      </c>
      <c r="W555" s="8">
        <f t="shared" si="4"/>
        <v>0</v>
      </c>
      <c r="X555" s="8">
        <f t="shared" si="7"/>
        <v>0</v>
      </c>
      <c r="Y555" s="9">
        <f t="shared" si="6"/>
        <v>78.180000000000007</v>
      </c>
      <c r="Z555" s="1"/>
      <c r="AA555" s="10">
        <f>VLOOKUP(C555,[1]Sheet1!$C$2:$X$1165,20,0)</f>
        <v>43.2</v>
      </c>
      <c r="AB555" s="1">
        <v>57.192000000000007</v>
      </c>
      <c r="AC555" s="11">
        <v>57.192000000000007</v>
      </c>
      <c r="AD555" s="1">
        <v>38</v>
      </c>
      <c r="AE555" s="12" t="s">
        <v>69</v>
      </c>
    </row>
    <row r="556" spans="1:31" ht="21" x14ac:dyDescent="0.2">
      <c r="A556" s="1">
        <v>555</v>
      </c>
      <c r="B556" s="5" t="s">
        <v>1760</v>
      </c>
      <c r="C556" s="27" t="s">
        <v>1916</v>
      </c>
      <c r="D556" s="50" t="s">
        <v>1917</v>
      </c>
      <c r="E556" s="50" t="s">
        <v>1918</v>
      </c>
      <c r="F556" s="50" t="s">
        <v>35</v>
      </c>
      <c r="G556" s="50"/>
      <c r="H556" s="50" t="s">
        <v>206</v>
      </c>
      <c r="I556" s="50" t="s">
        <v>207</v>
      </c>
      <c r="J556" s="50"/>
      <c r="K556" s="50"/>
      <c r="L556" s="50" t="s">
        <v>1520</v>
      </c>
      <c r="M556" s="55" t="s">
        <v>206</v>
      </c>
      <c r="N556" s="56" t="s">
        <v>210</v>
      </c>
      <c r="O556" s="52" t="s">
        <v>1764</v>
      </c>
      <c r="P556" s="52" t="s">
        <v>1765</v>
      </c>
      <c r="Q556" s="28" t="s">
        <v>1919</v>
      </c>
      <c r="R556" s="1"/>
      <c r="S556" s="7" t="s">
        <v>46</v>
      </c>
      <c r="T556" s="5" t="s">
        <v>46</v>
      </c>
      <c r="U556" s="5" t="s">
        <v>46</v>
      </c>
      <c r="V556" s="5" t="s">
        <v>48</v>
      </c>
      <c r="W556" s="8">
        <f t="shared" si="4"/>
        <v>0</v>
      </c>
      <c r="X556" s="8">
        <f t="shared" si="7"/>
        <v>0</v>
      </c>
      <c r="Y556" s="9">
        <f t="shared" si="6"/>
        <v>81.12</v>
      </c>
      <c r="Z556" s="1"/>
      <c r="AA556" s="10">
        <f>VLOOKUP(C556,[1]Sheet1!$C$2:$X$1165,20,0)</f>
        <v>41.1</v>
      </c>
      <c r="AB556" s="1">
        <v>57.108000000000004</v>
      </c>
      <c r="AC556" s="11">
        <v>57.108000000000004</v>
      </c>
      <c r="AD556" s="1">
        <v>39</v>
      </c>
      <c r="AE556" s="12" t="s">
        <v>69</v>
      </c>
    </row>
    <row r="557" spans="1:31" ht="21" x14ac:dyDescent="0.2">
      <c r="A557" s="1">
        <v>556</v>
      </c>
      <c r="B557" s="5" t="s">
        <v>1760</v>
      </c>
      <c r="C557" s="27" t="s">
        <v>1920</v>
      </c>
      <c r="D557" s="50" t="s">
        <v>1921</v>
      </c>
      <c r="E557" s="50" t="s">
        <v>1922</v>
      </c>
      <c r="F557" s="50" t="s">
        <v>35</v>
      </c>
      <c r="G557" s="50"/>
      <c r="H557" s="50" t="s">
        <v>206</v>
      </c>
      <c r="I557" s="50" t="s">
        <v>207</v>
      </c>
      <c r="J557" s="50"/>
      <c r="K557" s="50"/>
      <c r="L557" s="50" t="s">
        <v>1520</v>
      </c>
      <c r="M557" s="55" t="s">
        <v>206</v>
      </c>
      <c r="N557" s="56" t="s">
        <v>210</v>
      </c>
      <c r="O557" s="52" t="s">
        <v>1764</v>
      </c>
      <c r="P557" s="52" t="s">
        <v>1765</v>
      </c>
      <c r="Q557" s="28" t="s">
        <v>1923</v>
      </c>
      <c r="R557" s="1"/>
      <c r="S557" s="7" t="s">
        <v>46</v>
      </c>
      <c r="T557" s="5" t="s">
        <v>46</v>
      </c>
      <c r="U557" s="5" t="s">
        <v>46</v>
      </c>
      <c r="V557" s="5" t="s">
        <v>48</v>
      </c>
      <c r="W557" s="8">
        <f t="shared" si="4"/>
        <v>0</v>
      </c>
      <c r="X557" s="8">
        <f t="shared" si="7"/>
        <v>0</v>
      </c>
      <c r="Y557" s="9">
        <f t="shared" si="6"/>
        <v>79.7</v>
      </c>
      <c r="Z557" s="1"/>
      <c r="AA557" s="10">
        <f>VLOOKUP(C557,[1]Sheet1!$C$2:$X$1165,20,0)</f>
        <v>42</v>
      </c>
      <c r="AB557" s="1">
        <v>57.08</v>
      </c>
      <c r="AC557" s="11">
        <v>57.08</v>
      </c>
      <c r="AD557" s="1">
        <v>40</v>
      </c>
      <c r="AE557" s="12" t="s">
        <v>69</v>
      </c>
    </row>
    <row r="558" spans="1:31" ht="21" x14ac:dyDescent="0.2">
      <c r="A558" s="1">
        <v>557</v>
      </c>
      <c r="B558" s="5" t="s">
        <v>1760</v>
      </c>
      <c r="C558" s="27" t="s">
        <v>1924</v>
      </c>
      <c r="D558" s="50" t="s">
        <v>1925</v>
      </c>
      <c r="E558" s="50" t="s">
        <v>1926</v>
      </c>
      <c r="F558" s="50" t="s">
        <v>35</v>
      </c>
      <c r="G558" s="50"/>
      <c r="H558" s="50" t="s">
        <v>206</v>
      </c>
      <c r="I558" s="50" t="s">
        <v>207</v>
      </c>
      <c r="J558" s="50"/>
      <c r="K558" s="50"/>
      <c r="L558" s="50" t="s">
        <v>1520</v>
      </c>
      <c r="M558" s="55" t="s">
        <v>206</v>
      </c>
      <c r="N558" s="56" t="s">
        <v>210</v>
      </c>
      <c r="O558" s="52" t="s">
        <v>1764</v>
      </c>
      <c r="P558" s="52" t="s">
        <v>1765</v>
      </c>
      <c r="Q558" s="28" t="s">
        <v>1927</v>
      </c>
      <c r="R558" s="1"/>
      <c r="S558" s="7" t="s">
        <v>46</v>
      </c>
      <c r="T558" s="5" t="s">
        <v>46</v>
      </c>
      <c r="U558" s="5" t="s">
        <v>46</v>
      </c>
      <c r="V558" s="5" t="s">
        <v>48</v>
      </c>
      <c r="W558" s="8">
        <f t="shared" si="4"/>
        <v>0</v>
      </c>
      <c r="X558" s="8">
        <f t="shared" si="7"/>
        <v>0</v>
      </c>
      <c r="Y558" s="9">
        <f t="shared" si="6"/>
        <v>76.69</v>
      </c>
      <c r="Z558" s="1"/>
      <c r="AA558" s="10">
        <f>VLOOKUP(C558,[1]Sheet1!$C$2:$X$1165,20,0)</f>
        <v>43.8</v>
      </c>
      <c r="AB558" s="1">
        <v>56.956000000000003</v>
      </c>
      <c r="AC558" s="11">
        <v>56.956000000000003</v>
      </c>
      <c r="AD558" s="1">
        <v>41</v>
      </c>
      <c r="AE558" s="12" t="s">
        <v>69</v>
      </c>
    </row>
    <row r="559" spans="1:31" ht="21" x14ac:dyDescent="0.2">
      <c r="A559" s="1">
        <v>558</v>
      </c>
      <c r="B559" s="5" t="s">
        <v>1760</v>
      </c>
      <c r="C559" s="27" t="s">
        <v>1928</v>
      </c>
      <c r="D559" s="50" t="s">
        <v>1929</v>
      </c>
      <c r="E559" s="50" t="s">
        <v>1930</v>
      </c>
      <c r="F559" s="50" t="s">
        <v>35</v>
      </c>
      <c r="G559" s="50"/>
      <c r="H559" s="50" t="s">
        <v>206</v>
      </c>
      <c r="I559" s="50" t="s">
        <v>207</v>
      </c>
      <c r="J559" s="50"/>
      <c r="K559" s="50"/>
      <c r="L559" s="50" t="s">
        <v>1520</v>
      </c>
      <c r="M559" s="55" t="s">
        <v>206</v>
      </c>
      <c r="N559" s="56" t="s">
        <v>210</v>
      </c>
      <c r="O559" s="52" t="s">
        <v>1764</v>
      </c>
      <c r="P559" s="52" t="s">
        <v>1765</v>
      </c>
      <c r="Q559" s="28" t="s">
        <v>1931</v>
      </c>
      <c r="R559" s="1"/>
      <c r="S559" s="7" t="s">
        <v>46</v>
      </c>
      <c r="T559" s="5" t="s">
        <v>46</v>
      </c>
      <c r="U559" s="5" t="s">
        <v>46</v>
      </c>
      <c r="V559" s="5" t="s">
        <v>48</v>
      </c>
      <c r="W559" s="8">
        <f t="shared" si="4"/>
        <v>0</v>
      </c>
      <c r="X559" s="8">
        <f t="shared" si="7"/>
        <v>0</v>
      </c>
      <c r="Y559" s="9">
        <f t="shared" si="6"/>
        <v>78.459999999999994</v>
      </c>
      <c r="Z559" s="1"/>
      <c r="AA559" s="10">
        <f>VLOOKUP(C559,[1]Sheet1!$C$2:$X$1165,20,0)</f>
        <v>42.5</v>
      </c>
      <c r="AB559" s="1">
        <v>56.884</v>
      </c>
      <c r="AC559" s="11">
        <v>56.884</v>
      </c>
      <c r="AD559" s="1">
        <v>42</v>
      </c>
      <c r="AE559" s="12" t="s">
        <v>69</v>
      </c>
    </row>
    <row r="560" spans="1:31" ht="21" x14ac:dyDescent="0.2">
      <c r="A560" s="1">
        <v>559</v>
      </c>
      <c r="B560" s="5" t="s">
        <v>1760</v>
      </c>
      <c r="C560" s="27" t="s">
        <v>1932</v>
      </c>
      <c r="D560" s="50" t="s">
        <v>1933</v>
      </c>
      <c r="E560" s="50" t="s">
        <v>1934</v>
      </c>
      <c r="F560" s="50" t="s">
        <v>35</v>
      </c>
      <c r="G560" s="50"/>
      <c r="H560" s="50" t="s">
        <v>206</v>
      </c>
      <c r="I560" s="50" t="s">
        <v>207</v>
      </c>
      <c r="J560" s="50"/>
      <c r="K560" s="50"/>
      <c r="L560" s="50" t="s">
        <v>1520</v>
      </c>
      <c r="M560" s="55" t="s">
        <v>206</v>
      </c>
      <c r="N560" s="56" t="s">
        <v>210</v>
      </c>
      <c r="O560" s="52" t="s">
        <v>1764</v>
      </c>
      <c r="P560" s="52" t="s">
        <v>1765</v>
      </c>
      <c r="Q560" s="28" t="s">
        <v>1935</v>
      </c>
      <c r="R560" s="1"/>
      <c r="S560" s="7" t="s">
        <v>46</v>
      </c>
      <c r="T560" s="5" t="s">
        <v>46</v>
      </c>
      <c r="U560" s="5" t="s">
        <v>46</v>
      </c>
      <c r="V560" s="5" t="s">
        <v>141</v>
      </c>
      <c r="W560" s="8">
        <f t="shared" si="4"/>
        <v>3</v>
      </c>
      <c r="X560" s="8">
        <f t="shared" si="7"/>
        <v>0</v>
      </c>
      <c r="Y560" s="9">
        <f t="shared" si="6"/>
        <v>81.61</v>
      </c>
      <c r="Z560" s="1"/>
      <c r="AA560" s="10">
        <f>VLOOKUP(C560,[1]Sheet1!$C$2:$X$1165,20,0)</f>
        <v>34.799999999999997</v>
      </c>
      <c r="AB560" s="1">
        <v>53.524000000000001</v>
      </c>
      <c r="AC560" s="11">
        <v>56.524000000000001</v>
      </c>
      <c r="AD560" s="1">
        <v>43</v>
      </c>
      <c r="AE560" s="12" t="s">
        <v>69</v>
      </c>
    </row>
    <row r="561" spans="1:31" ht="21" x14ac:dyDescent="0.2">
      <c r="A561" s="1">
        <v>560</v>
      </c>
      <c r="B561" s="5" t="s">
        <v>1760</v>
      </c>
      <c r="C561" s="27" t="s">
        <v>1936</v>
      </c>
      <c r="D561" s="50" t="s">
        <v>1937</v>
      </c>
      <c r="E561" s="50" t="s">
        <v>1938</v>
      </c>
      <c r="F561" s="50" t="s">
        <v>35</v>
      </c>
      <c r="G561" s="50"/>
      <c r="H561" s="50" t="s">
        <v>206</v>
      </c>
      <c r="I561" s="50" t="s">
        <v>207</v>
      </c>
      <c r="J561" s="50"/>
      <c r="K561" s="50"/>
      <c r="L561" s="50" t="s">
        <v>1520</v>
      </c>
      <c r="M561" s="55" t="s">
        <v>206</v>
      </c>
      <c r="N561" s="56" t="s">
        <v>210</v>
      </c>
      <c r="O561" s="52" t="s">
        <v>1764</v>
      </c>
      <c r="P561" s="52" t="s">
        <v>1765</v>
      </c>
      <c r="Q561" s="28" t="s">
        <v>1939</v>
      </c>
      <c r="R561" s="1"/>
      <c r="S561" s="7" t="s">
        <v>46</v>
      </c>
      <c r="T561" s="5" t="s">
        <v>46</v>
      </c>
      <c r="U561" s="5" t="s">
        <v>46</v>
      </c>
      <c r="V561" s="5" t="s">
        <v>48</v>
      </c>
      <c r="W561" s="8">
        <f t="shared" si="4"/>
        <v>0</v>
      </c>
      <c r="X561" s="8">
        <f t="shared" si="7"/>
        <v>0</v>
      </c>
      <c r="Y561" s="9">
        <f t="shared" si="6"/>
        <v>78</v>
      </c>
      <c r="Z561" s="1"/>
      <c r="AA561" s="10">
        <f>VLOOKUP(C561,[1]Sheet1!$C$2:$X$1165,20,0)</f>
        <v>41.8</v>
      </c>
      <c r="AB561" s="1">
        <v>56.28</v>
      </c>
      <c r="AC561" s="11">
        <v>56.28</v>
      </c>
      <c r="AD561" s="1">
        <v>44</v>
      </c>
      <c r="AE561" s="12" t="s">
        <v>69</v>
      </c>
    </row>
    <row r="562" spans="1:31" ht="21" x14ac:dyDescent="0.2">
      <c r="A562" s="1">
        <v>561</v>
      </c>
      <c r="B562" s="5" t="s">
        <v>1760</v>
      </c>
      <c r="C562" s="27" t="s">
        <v>1940</v>
      </c>
      <c r="D562" s="50" t="s">
        <v>1941</v>
      </c>
      <c r="E562" s="50" t="s">
        <v>1942</v>
      </c>
      <c r="F562" s="50" t="s">
        <v>35</v>
      </c>
      <c r="G562" s="50"/>
      <c r="H562" s="50" t="s">
        <v>206</v>
      </c>
      <c r="I562" s="50" t="s">
        <v>207</v>
      </c>
      <c r="J562" s="50"/>
      <c r="K562" s="50"/>
      <c r="L562" s="50" t="s">
        <v>1520</v>
      </c>
      <c r="M562" s="55" t="s">
        <v>206</v>
      </c>
      <c r="N562" s="56" t="s">
        <v>210</v>
      </c>
      <c r="O562" s="52" t="s">
        <v>1764</v>
      </c>
      <c r="P562" s="52" t="s">
        <v>1765</v>
      </c>
      <c r="Q562" s="28" t="s">
        <v>1943</v>
      </c>
      <c r="R562" s="1"/>
      <c r="S562" s="7" t="s">
        <v>46</v>
      </c>
      <c r="T562" s="5" t="s">
        <v>46</v>
      </c>
      <c r="U562" s="5" t="s">
        <v>46</v>
      </c>
      <c r="V562" s="5" t="s">
        <v>48</v>
      </c>
      <c r="W562" s="8">
        <f t="shared" si="4"/>
        <v>0</v>
      </c>
      <c r="X562" s="8">
        <f t="shared" si="7"/>
        <v>0</v>
      </c>
      <c r="Y562" s="9">
        <f t="shared" si="6"/>
        <v>78.510000000000005</v>
      </c>
      <c r="Z562" s="1"/>
      <c r="AA562" s="10">
        <f>VLOOKUP(C562,[1]Sheet1!$C$2:$X$1165,20,0)</f>
        <v>41.4</v>
      </c>
      <c r="AB562" s="1">
        <v>56.244</v>
      </c>
      <c r="AC562" s="11">
        <v>56.244</v>
      </c>
      <c r="AD562" s="1">
        <v>45</v>
      </c>
      <c r="AE562" s="12" t="s">
        <v>69</v>
      </c>
    </row>
    <row r="563" spans="1:31" ht="21" x14ac:dyDescent="0.2">
      <c r="A563" s="1">
        <v>562</v>
      </c>
      <c r="B563" s="5" t="s">
        <v>1760</v>
      </c>
      <c r="C563" s="27" t="s">
        <v>1944</v>
      </c>
      <c r="D563" s="50" t="s">
        <v>1945</v>
      </c>
      <c r="E563" s="50" t="s">
        <v>1946</v>
      </c>
      <c r="F563" s="50" t="s">
        <v>35</v>
      </c>
      <c r="G563" s="50"/>
      <c r="H563" s="50" t="s">
        <v>206</v>
      </c>
      <c r="I563" s="50" t="s">
        <v>207</v>
      </c>
      <c r="J563" s="50"/>
      <c r="K563" s="50"/>
      <c r="L563" s="50" t="s">
        <v>1520</v>
      </c>
      <c r="M563" s="55" t="s">
        <v>206</v>
      </c>
      <c r="N563" s="56" t="s">
        <v>210</v>
      </c>
      <c r="O563" s="52" t="s">
        <v>1764</v>
      </c>
      <c r="P563" s="52" t="s">
        <v>1765</v>
      </c>
      <c r="Q563" s="28" t="s">
        <v>1947</v>
      </c>
      <c r="R563" s="1"/>
      <c r="S563" s="7" t="s">
        <v>46</v>
      </c>
      <c r="T563" s="5" t="s">
        <v>46</v>
      </c>
      <c r="U563" s="5" t="s">
        <v>47</v>
      </c>
      <c r="V563" s="5" t="s">
        <v>48</v>
      </c>
      <c r="W563" s="8">
        <f t="shared" si="4"/>
        <v>0</v>
      </c>
      <c r="X563" s="8">
        <f t="shared" si="7"/>
        <v>0</v>
      </c>
      <c r="Y563" s="9">
        <f t="shared" si="6"/>
        <v>82.99</v>
      </c>
      <c r="Z563" s="1"/>
      <c r="AA563" s="10">
        <f>VLOOKUP(C563,[1]Sheet1!$C$2:$X$1165,20,0)</f>
        <v>38.1</v>
      </c>
      <c r="AB563" s="1">
        <v>56.055999999999997</v>
      </c>
      <c r="AC563" s="11">
        <v>56.055999999999997</v>
      </c>
      <c r="AD563" s="1">
        <v>46</v>
      </c>
      <c r="AE563" s="12" t="s">
        <v>69</v>
      </c>
    </row>
    <row r="564" spans="1:31" ht="21" x14ac:dyDescent="0.2">
      <c r="A564" s="1">
        <v>563</v>
      </c>
      <c r="B564" s="5" t="s">
        <v>1760</v>
      </c>
      <c r="C564" s="27" t="s">
        <v>1948</v>
      </c>
      <c r="D564" s="50" t="s">
        <v>1949</v>
      </c>
      <c r="E564" s="50" t="s">
        <v>1950</v>
      </c>
      <c r="F564" s="50" t="s">
        <v>35</v>
      </c>
      <c r="G564" s="50"/>
      <c r="H564" s="50" t="s">
        <v>206</v>
      </c>
      <c r="I564" s="50" t="s">
        <v>207</v>
      </c>
      <c r="J564" s="50"/>
      <c r="K564" s="50"/>
      <c r="L564" s="50" t="s">
        <v>1520</v>
      </c>
      <c r="M564" s="55" t="s">
        <v>206</v>
      </c>
      <c r="N564" s="56" t="s">
        <v>210</v>
      </c>
      <c r="O564" s="52" t="s">
        <v>1764</v>
      </c>
      <c r="P564" s="52" t="s">
        <v>1765</v>
      </c>
      <c r="Q564" s="28" t="s">
        <v>1951</v>
      </c>
      <c r="R564" s="1"/>
      <c r="S564" s="7" t="s">
        <v>46</v>
      </c>
      <c r="T564" s="5" t="s">
        <v>46</v>
      </c>
      <c r="U564" s="5" t="s">
        <v>47</v>
      </c>
      <c r="V564" s="5" t="s">
        <v>141</v>
      </c>
      <c r="W564" s="8">
        <f t="shared" si="4"/>
        <v>3</v>
      </c>
      <c r="X564" s="8">
        <f t="shared" si="7"/>
        <v>0</v>
      </c>
      <c r="Y564" s="9">
        <f t="shared" si="6"/>
        <v>80.319999999999993</v>
      </c>
      <c r="Z564" s="1"/>
      <c r="AA564" s="10">
        <f>VLOOKUP(C564,[1]Sheet1!$C$2:$X$1165,20,0)</f>
        <v>34.400000000000006</v>
      </c>
      <c r="AB564" s="1">
        <v>52.768000000000001</v>
      </c>
      <c r="AC564" s="11">
        <v>55.768000000000001</v>
      </c>
      <c r="AD564" s="1">
        <v>47</v>
      </c>
      <c r="AE564" s="12" t="s">
        <v>69</v>
      </c>
    </row>
    <row r="565" spans="1:31" ht="21" x14ac:dyDescent="0.2">
      <c r="A565" s="1">
        <v>564</v>
      </c>
      <c r="B565" s="5" t="s">
        <v>1760</v>
      </c>
      <c r="C565" s="27" t="s">
        <v>1952</v>
      </c>
      <c r="D565" s="50" t="s">
        <v>1953</v>
      </c>
      <c r="E565" s="50" t="s">
        <v>1954</v>
      </c>
      <c r="F565" s="50" t="s">
        <v>35</v>
      </c>
      <c r="G565" s="50"/>
      <c r="H565" s="50" t="s">
        <v>206</v>
      </c>
      <c r="I565" s="50" t="s">
        <v>207</v>
      </c>
      <c r="J565" s="50"/>
      <c r="K565" s="50"/>
      <c r="L565" s="50" t="s">
        <v>1520</v>
      </c>
      <c r="M565" s="55" t="s">
        <v>206</v>
      </c>
      <c r="N565" s="56" t="s">
        <v>210</v>
      </c>
      <c r="O565" s="52" t="s">
        <v>1764</v>
      </c>
      <c r="P565" s="52" t="s">
        <v>1765</v>
      </c>
      <c r="Q565" s="28" t="s">
        <v>1955</v>
      </c>
      <c r="R565" s="1"/>
      <c r="S565" s="7" t="s">
        <v>46</v>
      </c>
      <c r="T565" s="5" t="s">
        <v>46</v>
      </c>
      <c r="U565" s="5" t="s">
        <v>46</v>
      </c>
      <c r="V565" s="5" t="s">
        <v>48</v>
      </c>
      <c r="W565" s="8">
        <f t="shared" si="4"/>
        <v>0</v>
      </c>
      <c r="X565" s="8">
        <f t="shared" si="7"/>
        <v>0</v>
      </c>
      <c r="Y565" s="9">
        <f t="shared" si="6"/>
        <v>74.760000000000005</v>
      </c>
      <c r="Z565" s="1"/>
      <c r="AA565" s="10">
        <f>VLOOKUP(C565,[1]Sheet1!$C$2:$X$1165,20,0)</f>
        <v>43.1</v>
      </c>
      <c r="AB565" s="1">
        <v>55.764000000000003</v>
      </c>
      <c r="AC565" s="11">
        <v>55.764000000000003</v>
      </c>
      <c r="AD565" s="1">
        <v>48</v>
      </c>
      <c r="AE565" s="12" t="s">
        <v>69</v>
      </c>
    </row>
    <row r="566" spans="1:31" ht="21" x14ac:dyDescent="0.2">
      <c r="A566" s="1">
        <v>565</v>
      </c>
      <c r="B566" s="5" t="s">
        <v>1760</v>
      </c>
      <c r="C566" s="27" t="s">
        <v>1956</v>
      </c>
      <c r="D566" s="50" t="s">
        <v>1957</v>
      </c>
      <c r="E566" s="50" t="s">
        <v>1958</v>
      </c>
      <c r="F566" s="50" t="s">
        <v>35</v>
      </c>
      <c r="G566" s="50"/>
      <c r="H566" s="50" t="s">
        <v>206</v>
      </c>
      <c r="I566" s="50" t="s">
        <v>207</v>
      </c>
      <c r="J566" s="50"/>
      <c r="K566" s="50"/>
      <c r="L566" s="50" t="s">
        <v>1520</v>
      </c>
      <c r="M566" s="55" t="s">
        <v>206</v>
      </c>
      <c r="N566" s="56" t="s">
        <v>210</v>
      </c>
      <c r="O566" s="52" t="s">
        <v>1764</v>
      </c>
      <c r="P566" s="52" t="s">
        <v>1765</v>
      </c>
      <c r="Q566" s="28" t="s">
        <v>1959</v>
      </c>
      <c r="R566" s="1"/>
      <c r="S566" s="7" t="s">
        <v>46</v>
      </c>
      <c r="T566" s="5" t="s">
        <v>46</v>
      </c>
      <c r="U566" s="5" t="s">
        <v>46</v>
      </c>
      <c r="V566" s="5" t="s">
        <v>48</v>
      </c>
      <c r="W566" s="8">
        <f t="shared" ref="W566:W629" si="8">IF(V566="","",IF(V566="获市(州)及以上人民政府奖励",2,IF(V566="省优大",3,0)))</f>
        <v>0</v>
      </c>
      <c r="X566" s="8">
        <f t="shared" si="7"/>
        <v>0</v>
      </c>
      <c r="Y566" s="9">
        <f t="shared" si="6"/>
        <v>78.13</v>
      </c>
      <c r="Z566" s="1"/>
      <c r="AA566" s="10">
        <f>VLOOKUP(C566,[1]Sheet1!$C$2:$X$1165,20,0)</f>
        <v>40.1</v>
      </c>
      <c r="AB566" s="1">
        <v>55.311999999999998</v>
      </c>
      <c r="AC566" s="11">
        <v>55.311999999999998</v>
      </c>
      <c r="AD566" s="1">
        <v>49</v>
      </c>
      <c r="AE566" s="12" t="s">
        <v>69</v>
      </c>
    </row>
    <row r="567" spans="1:31" ht="21" x14ac:dyDescent="0.2">
      <c r="A567" s="1">
        <v>566</v>
      </c>
      <c r="B567" s="5" t="s">
        <v>1760</v>
      </c>
      <c r="C567" s="27" t="s">
        <v>1960</v>
      </c>
      <c r="D567" s="50" t="s">
        <v>1961</v>
      </c>
      <c r="E567" s="50" t="s">
        <v>1962</v>
      </c>
      <c r="F567" s="50" t="s">
        <v>35</v>
      </c>
      <c r="G567" s="50"/>
      <c r="H567" s="50" t="s">
        <v>206</v>
      </c>
      <c r="I567" s="50" t="s">
        <v>207</v>
      </c>
      <c r="J567" s="50"/>
      <c r="K567" s="50"/>
      <c r="L567" s="50" t="s">
        <v>1520</v>
      </c>
      <c r="M567" s="55" t="s">
        <v>206</v>
      </c>
      <c r="N567" s="56" t="s">
        <v>210</v>
      </c>
      <c r="O567" s="52" t="s">
        <v>1764</v>
      </c>
      <c r="P567" s="52" t="s">
        <v>1765</v>
      </c>
      <c r="Q567" s="28" t="s">
        <v>1963</v>
      </c>
      <c r="R567" s="1"/>
      <c r="S567" s="7" t="s">
        <v>46</v>
      </c>
      <c r="T567" s="5" t="s">
        <v>46</v>
      </c>
      <c r="U567" s="5" t="s">
        <v>46</v>
      </c>
      <c r="V567" s="5" t="s">
        <v>48</v>
      </c>
      <c r="W567" s="8">
        <f t="shared" si="8"/>
        <v>0</v>
      </c>
      <c r="X567" s="8">
        <f t="shared" si="7"/>
        <v>0</v>
      </c>
      <c r="Y567" s="9">
        <f t="shared" si="6"/>
        <v>78.94</v>
      </c>
      <c r="Z567" s="1"/>
      <c r="AA567" s="10">
        <f>VLOOKUP(C567,[1]Sheet1!$C$2:$X$1165,20,0)</f>
        <v>39.5</v>
      </c>
      <c r="AB567" s="1">
        <v>55.275999999999996</v>
      </c>
      <c r="AC567" s="11">
        <v>55.275999999999996</v>
      </c>
      <c r="AD567" s="1">
        <v>50</v>
      </c>
      <c r="AE567" s="12" t="s">
        <v>69</v>
      </c>
    </row>
    <row r="568" spans="1:31" ht="21" x14ac:dyDescent="0.2">
      <c r="A568" s="1">
        <v>567</v>
      </c>
      <c r="B568" s="5" t="s">
        <v>1760</v>
      </c>
      <c r="C568" s="27" t="s">
        <v>1964</v>
      </c>
      <c r="D568" s="50" t="s">
        <v>1965</v>
      </c>
      <c r="E568" s="50" t="s">
        <v>1966</v>
      </c>
      <c r="F568" s="50" t="s">
        <v>35</v>
      </c>
      <c r="G568" s="50"/>
      <c r="H568" s="50" t="s">
        <v>206</v>
      </c>
      <c r="I568" s="50" t="s">
        <v>207</v>
      </c>
      <c r="J568" s="50"/>
      <c r="K568" s="50"/>
      <c r="L568" s="50" t="s">
        <v>1520</v>
      </c>
      <c r="M568" s="55" t="s">
        <v>206</v>
      </c>
      <c r="N568" s="56" t="s">
        <v>210</v>
      </c>
      <c r="O568" s="52" t="s">
        <v>1764</v>
      </c>
      <c r="P568" s="52" t="s">
        <v>1765</v>
      </c>
      <c r="Q568" s="28" t="s">
        <v>1967</v>
      </c>
      <c r="R568" s="1"/>
      <c r="S568" s="7" t="s">
        <v>46</v>
      </c>
      <c r="T568" s="5" t="s">
        <v>46</v>
      </c>
      <c r="U568" s="5" t="s">
        <v>46</v>
      </c>
      <c r="V568" s="5" t="s">
        <v>48</v>
      </c>
      <c r="W568" s="8">
        <f t="shared" si="8"/>
        <v>0</v>
      </c>
      <c r="X568" s="8">
        <f t="shared" si="7"/>
        <v>0</v>
      </c>
      <c r="Y568" s="9">
        <f t="shared" si="6"/>
        <v>72.72</v>
      </c>
      <c r="Z568" s="1"/>
      <c r="AA568" s="10">
        <f>VLOOKUP(C568,[1]Sheet1!$C$2:$X$1165,20,0)</f>
        <v>43.599999999999994</v>
      </c>
      <c r="AB568" s="1">
        <v>55.247999999999998</v>
      </c>
      <c r="AC568" s="11">
        <v>55.247999999999998</v>
      </c>
      <c r="AD568" s="1">
        <v>51</v>
      </c>
      <c r="AE568" s="12" t="s">
        <v>69</v>
      </c>
    </row>
    <row r="569" spans="1:31" ht="21" x14ac:dyDescent="0.2">
      <c r="A569" s="1">
        <v>568</v>
      </c>
      <c r="B569" s="5" t="s">
        <v>1760</v>
      </c>
      <c r="C569" s="27" t="s">
        <v>1968</v>
      </c>
      <c r="D569" s="50" t="s">
        <v>1969</v>
      </c>
      <c r="E569" s="50" t="s">
        <v>1970</v>
      </c>
      <c r="F569" s="50" t="s">
        <v>35</v>
      </c>
      <c r="G569" s="50"/>
      <c r="H569" s="50" t="s">
        <v>206</v>
      </c>
      <c r="I569" s="50" t="s">
        <v>207</v>
      </c>
      <c r="J569" s="50"/>
      <c r="K569" s="50"/>
      <c r="L569" s="50" t="s">
        <v>1520</v>
      </c>
      <c r="M569" s="55" t="s">
        <v>206</v>
      </c>
      <c r="N569" s="56" t="s">
        <v>210</v>
      </c>
      <c r="O569" s="52" t="s">
        <v>1764</v>
      </c>
      <c r="P569" s="52" t="s">
        <v>1765</v>
      </c>
      <c r="Q569" s="28" t="s">
        <v>1971</v>
      </c>
      <c r="R569" s="1"/>
      <c r="S569" s="7" t="s">
        <v>46</v>
      </c>
      <c r="T569" s="5" t="s">
        <v>46</v>
      </c>
      <c r="U569" s="5" t="s">
        <v>46</v>
      </c>
      <c r="V569" s="5" t="s">
        <v>48</v>
      </c>
      <c r="W569" s="8">
        <f t="shared" si="8"/>
        <v>0</v>
      </c>
      <c r="X569" s="8">
        <f t="shared" si="7"/>
        <v>0</v>
      </c>
      <c r="Y569" s="9">
        <f t="shared" si="6"/>
        <v>78.760000000000005</v>
      </c>
      <c r="Z569" s="1"/>
      <c r="AA569" s="10">
        <f>VLOOKUP(C569,[1]Sheet1!$C$2:$X$1165,20,0)</f>
        <v>39.5</v>
      </c>
      <c r="AB569" s="1">
        <v>55.204000000000008</v>
      </c>
      <c r="AC569" s="11">
        <v>55.204000000000008</v>
      </c>
      <c r="AD569" s="1">
        <v>52</v>
      </c>
      <c r="AE569" s="12" t="s">
        <v>69</v>
      </c>
    </row>
    <row r="570" spans="1:31" ht="21" x14ac:dyDescent="0.2">
      <c r="A570" s="1">
        <v>569</v>
      </c>
      <c r="B570" s="5" t="s">
        <v>1760</v>
      </c>
      <c r="C570" s="27" t="s">
        <v>1972</v>
      </c>
      <c r="D570" s="50" t="s">
        <v>1973</v>
      </c>
      <c r="E570" s="50" t="s">
        <v>1974</v>
      </c>
      <c r="F570" s="50" t="s">
        <v>35</v>
      </c>
      <c r="G570" s="50"/>
      <c r="H570" s="50" t="s">
        <v>206</v>
      </c>
      <c r="I570" s="50" t="s">
        <v>207</v>
      </c>
      <c r="J570" s="50"/>
      <c r="K570" s="50"/>
      <c r="L570" s="50" t="s">
        <v>1520</v>
      </c>
      <c r="M570" s="55" t="s">
        <v>206</v>
      </c>
      <c r="N570" s="56" t="s">
        <v>210</v>
      </c>
      <c r="O570" s="52" t="s">
        <v>1764</v>
      </c>
      <c r="P570" s="52" t="s">
        <v>1765</v>
      </c>
      <c r="Q570" s="28" t="s">
        <v>1975</v>
      </c>
      <c r="R570" s="1"/>
      <c r="S570" s="7" t="s">
        <v>46</v>
      </c>
      <c r="T570" s="5" t="s">
        <v>46</v>
      </c>
      <c r="U570" s="5" t="s">
        <v>46</v>
      </c>
      <c r="V570" s="5" t="s">
        <v>48</v>
      </c>
      <c r="W570" s="8">
        <f t="shared" si="8"/>
        <v>0</v>
      </c>
      <c r="X570" s="8">
        <f t="shared" si="7"/>
        <v>0</v>
      </c>
      <c r="Y570" s="9">
        <f t="shared" si="6"/>
        <v>74.89</v>
      </c>
      <c r="Z570" s="1"/>
      <c r="AA570" s="10">
        <f>VLOOKUP(C570,[1]Sheet1!$C$2:$X$1165,20,0)</f>
        <v>41.900000000000006</v>
      </c>
      <c r="AB570" s="1">
        <v>55.096000000000004</v>
      </c>
      <c r="AC570" s="11">
        <v>55.096000000000004</v>
      </c>
      <c r="AD570" s="1">
        <v>53</v>
      </c>
      <c r="AE570" s="12" t="s">
        <v>69</v>
      </c>
    </row>
    <row r="571" spans="1:31" ht="21" x14ac:dyDescent="0.2">
      <c r="A571" s="1">
        <v>570</v>
      </c>
      <c r="B571" s="5" t="s">
        <v>1760</v>
      </c>
      <c r="C571" s="27" t="s">
        <v>1976</v>
      </c>
      <c r="D571" s="50" t="s">
        <v>1977</v>
      </c>
      <c r="E571" s="50" t="s">
        <v>1978</v>
      </c>
      <c r="F571" s="50" t="s">
        <v>35</v>
      </c>
      <c r="G571" s="50"/>
      <c r="H571" s="50" t="s">
        <v>206</v>
      </c>
      <c r="I571" s="50" t="s">
        <v>207</v>
      </c>
      <c r="J571" s="50"/>
      <c r="K571" s="50"/>
      <c r="L571" s="50" t="s">
        <v>1520</v>
      </c>
      <c r="M571" s="55" t="s">
        <v>206</v>
      </c>
      <c r="N571" s="56" t="s">
        <v>210</v>
      </c>
      <c r="O571" s="52" t="s">
        <v>1764</v>
      </c>
      <c r="P571" s="52" t="s">
        <v>1765</v>
      </c>
      <c r="Q571" s="28" t="s">
        <v>1979</v>
      </c>
      <c r="R571" s="1"/>
      <c r="S571" s="7" t="s">
        <v>46</v>
      </c>
      <c r="T571" s="5" t="s">
        <v>46</v>
      </c>
      <c r="U571" s="5" t="s">
        <v>46</v>
      </c>
      <c r="V571" s="5" t="s">
        <v>48</v>
      </c>
      <c r="W571" s="8">
        <f t="shared" si="8"/>
        <v>0</v>
      </c>
      <c r="X571" s="8">
        <f t="shared" si="7"/>
        <v>0</v>
      </c>
      <c r="Y571" s="9">
        <f t="shared" si="6"/>
        <v>77.56</v>
      </c>
      <c r="Z571" s="1"/>
      <c r="AA571" s="10">
        <f>VLOOKUP(C571,[1]Sheet1!$C$2:$X$1165,20,0)</f>
        <v>40</v>
      </c>
      <c r="AB571" s="1">
        <v>55.024000000000001</v>
      </c>
      <c r="AC571" s="11">
        <v>55.024000000000001</v>
      </c>
      <c r="AD571" s="1">
        <v>54</v>
      </c>
      <c r="AE571" s="12" t="s">
        <v>69</v>
      </c>
    </row>
    <row r="572" spans="1:31" ht="21" x14ac:dyDescent="0.2">
      <c r="A572" s="1">
        <v>571</v>
      </c>
      <c r="B572" s="5" t="s">
        <v>1760</v>
      </c>
      <c r="C572" s="27" t="s">
        <v>1980</v>
      </c>
      <c r="D572" s="50" t="s">
        <v>1981</v>
      </c>
      <c r="E572" s="50" t="s">
        <v>1982</v>
      </c>
      <c r="F572" s="50" t="s">
        <v>35</v>
      </c>
      <c r="G572" s="50"/>
      <c r="H572" s="50" t="s">
        <v>206</v>
      </c>
      <c r="I572" s="50" t="s">
        <v>207</v>
      </c>
      <c r="J572" s="50"/>
      <c r="K572" s="50"/>
      <c r="L572" s="50" t="s">
        <v>1520</v>
      </c>
      <c r="M572" s="55" t="s">
        <v>206</v>
      </c>
      <c r="N572" s="56" t="s">
        <v>210</v>
      </c>
      <c r="O572" s="52" t="s">
        <v>1764</v>
      </c>
      <c r="P572" s="52" t="s">
        <v>1765</v>
      </c>
      <c r="Q572" s="28" t="s">
        <v>1983</v>
      </c>
      <c r="R572" s="1"/>
      <c r="S572" s="7" t="s">
        <v>46</v>
      </c>
      <c r="T572" s="5" t="s">
        <v>46</v>
      </c>
      <c r="U572" s="5" t="s">
        <v>46</v>
      </c>
      <c r="V572" s="5" t="s">
        <v>48</v>
      </c>
      <c r="W572" s="8">
        <f t="shared" si="8"/>
        <v>0</v>
      </c>
      <c r="X572" s="8">
        <f t="shared" si="7"/>
        <v>0</v>
      </c>
      <c r="Y572" s="9">
        <f t="shared" ref="Y572:Y635" si="9">Q572+X572</f>
        <v>79.28</v>
      </c>
      <c r="Z572" s="1"/>
      <c r="AA572" s="10">
        <f>VLOOKUP(C572,[1]Sheet1!$C$2:$X$1165,20,0)</f>
        <v>38.6</v>
      </c>
      <c r="AB572" s="1">
        <v>54.872</v>
      </c>
      <c r="AC572" s="11">
        <v>54.872</v>
      </c>
      <c r="AD572" s="1">
        <v>55</v>
      </c>
      <c r="AE572" s="12" t="s">
        <v>69</v>
      </c>
    </row>
    <row r="573" spans="1:31" ht="21" x14ac:dyDescent="0.2">
      <c r="A573" s="1">
        <v>572</v>
      </c>
      <c r="B573" s="5" t="s">
        <v>1760</v>
      </c>
      <c r="C573" s="27" t="s">
        <v>1984</v>
      </c>
      <c r="D573" s="50" t="s">
        <v>1985</v>
      </c>
      <c r="E573" s="50" t="s">
        <v>1986</v>
      </c>
      <c r="F573" s="50" t="s">
        <v>35</v>
      </c>
      <c r="G573" s="50"/>
      <c r="H573" s="50" t="s">
        <v>206</v>
      </c>
      <c r="I573" s="50" t="s">
        <v>207</v>
      </c>
      <c r="J573" s="50"/>
      <c r="K573" s="50"/>
      <c r="L573" s="50" t="s">
        <v>1520</v>
      </c>
      <c r="M573" s="55" t="s">
        <v>206</v>
      </c>
      <c r="N573" s="56" t="s">
        <v>210</v>
      </c>
      <c r="O573" s="52" t="s">
        <v>1764</v>
      </c>
      <c r="P573" s="52" t="s">
        <v>1765</v>
      </c>
      <c r="Q573" s="28" t="s">
        <v>1987</v>
      </c>
      <c r="R573" s="1"/>
      <c r="S573" s="7" t="s">
        <v>46</v>
      </c>
      <c r="T573" s="5" t="s">
        <v>46</v>
      </c>
      <c r="U573" s="5" t="s">
        <v>46</v>
      </c>
      <c r="V573" s="5" t="s">
        <v>48</v>
      </c>
      <c r="W573" s="8">
        <f t="shared" si="8"/>
        <v>0</v>
      </c>
      <c r="X573" s="8">
        <f t="shared" si="7"/>
        <v>0</v>
      </c>
      <c r="Y573" s="9">
        <f t="shared" si="9"/>
        <v>81.63</v>
      </c>
      <c r="Z573" s="1"/>
      <c r="AA573" s="10">
        <f>VLOOKUP(C573,[1]Sheet1!$C$2:$X$1165,20,0)</f>
        <v>37</v>
      </c>
      <c r="AB573" s="1">
        <v>54.852000000000004</v>
      </c>
      <c r="AC573" s="11">
        <v>54.852000000000004</v>
      </c>
      <c r="AD573" s="1">
        <v>56</v>
      </c>
      <c r="AE573" s="12" t="s">
        <v>69</v>
      </c>
    </row>
    <row r="574" spans="1:31" ht="21" x14ac:dyDescent="0.2">
      <c r="A574" s="1">
        <v>573</v>
      </c>
      <c r="B574" s="5" t="s">
        <v>1760</v>
      </c>
      <c r="C574" s="27" t="s">
        <v>1988</v>
      </c>
      <c r="D574" s="50" t="s">
        <v>1989</v>
      </c>
      <c r="E574" s="50" t="s">
        <v>1990</v>
      </c>
      <c r="F574" s="50" t="s">
        <v>35</v>
      </c>
      <c r="G574" s="50"/>
      <c r="H574" s="50" t="s">
        <v>206</v>
      </c>
      <c r="I574" s="50" t="s">
        <v>207</v>
      </c>
      <c r="J574" s="50"/>
      <c r="K574" s="50"/>
      <c r="L574" s="50" t="s">
        <v>1520</v>
      </c>
      <c r="M574" s="55" t="s">
        <v>206</v>
      </c>
      <c r="N574" s="56" t="s">
        <v>210</v>
      </c>
      <c r="O574" s="52" t="s">
        <v>1764</v>
      </c>
      <c r="P574" s="52" t="s">
        <v>1765</v>
      </c>
      <c r="Q574" s="28" t="s">
        <v>1991</v>
      </c>
      <c r="R574" s="1"/>
      <c r="S574" s="7" t="s">
        <v>46</v>
      </c>
      <c r="T574" s="5" t="s">
        <v>46</v>
      </c>
      <c r="U574" s="5" t="s">
        <v>46</v>
      </c>
      <c r="V574" s="5" t="s">
        <v>48</v>
      </c>
      <c r="W574" s="8">
        <f t="shared" si="8"/>
        <v>0</v>
      </c>
      <c r="X574" s="8">
        <f t="shared" si="7"/>
        <v>0</v>
      </c>
      <c r="Y574" s="9">
        <f t="shared" si="9"/>
        <v>78.989999999999995</v>
      </c>
      <c r="Z574" s="1"/>
      <c r="AA574" s="10">
        <f>VLOOKUP(C574,[1]Sheet1!$C$2:$X$1165,20,0)</f>
        <v>38.5</v>
      </c>
      <c r="AB574" s="1">
        <v>54.695999999999998</v>
      </c>
      <c r="AC574" s="11">
        <v>54.695999999999998</v>
      </c>
      <c r="AD574" s="1">
        <v>57</v>
      </c>
      <c r="AE574" s="12" t="s">
        <v>69</v>
      </c>
    </row>
    <row r="575" spans="1:31" ht="21" x14ac:dyDescent="0.2">
      <c r="A575" s="1">
        <v>574</v>
      </c>
      <c r="B575" s="5" t="s">
        <v>1760</v>
      </c>
      <c r="C575" s="27" t="s">
        <v>1992</v>
      </c>
      <c r="D575" s="50" t="s">
        <v>1993</v>
      </c>
      <c r="E575" s="50" t="s">
        <v>1994</v>
      </c>
      <c r="F575" s="50" t="s">
        <v>35</v>
      </c>
      <c r="G575" s="50"/>
      <c r="H575" s="50" t="s">
        <v>206</v>
      </c>
      <c r="I575" s="50" t="s">
        <v>207</v>
      </c>
      <c r="J575" s="50"/>
      <c r="K575" s="50"/>
      <c r="L575" s="50" t="s">
        <v>1520</v>
      </c>
      <c r="M575" s="55" t="s">
        <v>206</v>
      </c>
      <c r="N575" s="56" t="s">
        <v>210</v>
      </c>
      <c r="O575" s="52" t="s">
        <v>1764</v>
      </c>
      <c r="P575" s="52" t="s">
        <v>1765</v>
      </c>
      <c r="Q575" s="28" t="s">
        <v>1995</v>
      </c>
      <c r="R575" s="1"/>
      <c r="S575" s="7" t="s">
        <v>46</v>
      </c>
      <c r="T575" s="5" t="s">
        <v>46</v>
      </c>
      <c r="U575" s="5" t="s">
        <v>46</v>
      </c>
      <c r="V575" s="5" t="s">
        <v>48</v>
      </c>
      <c r="W575" s="8">
        <f t="shared" si="8"/>
        <v>0</v>
      </c>
      <c r="X575" s="8">
        <f t="shared" si="7"/>
        <v>0</v>
      </c>
      <c r="Y575" s="9">
        <f t="shared" si="9"/>
        <v>77.41</v>
      </c>
      <c r="Z575" s="1"/>
      <c r="AA575" s="10">
        <f>VLOOKUP(C575,[1]Sheet1!$C$2:$X$1165,20,0)</f>
        <v>39.5</v>
      </c>
      <c r="AB575" s="1">
        <v>54.664000000000001</v>
      </c>
      <c r="AC575" s="11">
        <v>54.664000000000001</v>
      </c>
      <c r="AD575" s="1">
        <v>58</v>
      </c>
      <c r="AE575" s="12" t="s">
        <v>69</v>
      </c>
    </row>
    <row r="576" spans="1:31" ht="21" x14ac:dyDescent="0.2">
      <c r="A576" s="1">
        <v>575</v>
      </c>
      <c r="B576" s="5" t="s">
        <v>1760</v>
      </c>
      <c r="C576" s="27" t="s">
        <v>1996</v>
      </c>
      <c r="D576" s="50" t="s">
        <v>1997</v>
      </c>
      <c r="E576" s="50" t="s">
        <v>1998</v>
      </c>
      <c r="F576" s="50" t="s">
        <v>35</v>
      </c>
      <c r="G576" s="50"/>
      <c r="H576" s="50" t="s">
        <v>206</v>
      </c>
      <c r="I576" s="50" t="s">
        <v>207</v>
      </c>
      <c r="J576" s="50"/>
      <c r="K576" s="50"/>
      <c r="L576" s="50" t="s">
        <v>1520</v>
      </c>
      <c r="M576" s="55" t="s">
        <v>206</v>
      </c>
      <c r="N576" s="56" t="s">
        <v>210</v>
      </c>
      <c r="O576" s="52" t="s">
        <v>1764</v>
      </c>
      <c r="P576" s="52" t="s">
        <v>1765</v>
      </c>
      <c r="Q576" s="28" t="s">
        <v>1999</v>
      </c>
      <c r="R576" s="1"/>
      <c r="S576" s="7" t="s">
        <v>46</v>
      </c>
      <c r="T576" s="5" t="s">
        <v>46</v>
      </c>
      <c r="U576" s="5" t="s">
        <v>46</v>
      </c>
      <c r="V576" s="5" t="s">
        <v>48</v>
      </c>
      <c r="W576" s="8">
        <f t="shared" si="8"/>
        <v>0</v>
      </c>
      <c r="X576" s="8">
        <f t="shared" si="7"/>
        <v>0</v>
      </c>
      <c r="Y576" s="9">
        <f t="shared" si="9"/>
        <v>79.42</v>
      </c>
      <c r="Z576" s="1"/>
      <c r="AA576" s="10">
        <f>VLOOKUP(C576,[1]Sheet1!$C$2:$X$1165,20,0)</f>
        <v>37.6</v>
      </c>
      <c r="AB576" s="1">
        <v>54.328000000000003</v>
      </c>
      <c r="AC576" s="11">
        <v>54.328000000000003</v>
      </c>
      <c r="AD576" s="1">
        <v>59</v>
      </c>
      <c r="AE576" s="12" t="s">
        <v>69</v>
      </c>
    </row>
    <row r="577" spans="1:31" ht="21" x14ac:dyDescent="0.2">
      <c r="A577" s="1">
        <v>576</v>
      </c>
      <c r="B577" s="5" t="s">
        <v>1760</v>
      </c>
      <c r="C577" s="27" t="s">
        <v>2000</v>
      </c>
      <c r="D577" s="50" t="s">
        <v>2001</v>
      </c>
      <c r="E577" s="50" t="s">
        <v>2002</v>
      </c>
      <c r="F577" s="50" t="s">
        <v>35</v>
      </c>
      <c r="G577" s="50"/>
      <c r="H577" s="50" t="s">
        <v>206</v>
      </c>
      <c r="I577" s="50" t="s">
        <v>207</v>
      </c>
      <c r="J577" s="50"/>
      <c r="K577" s="50"/>
      <c r="L577" s="50" t="s">
        <v>1520</v>
      </c>
      <c r="M577" s="55" t="s">
        <v>206</v>
      </c>
      <c r="N577" s="56" t="s">
        <v>210</v>
      </c>
      <c r="O577" s="52" t="s">
        <v>1764</v>
      </c>
      <c r="P577" s="52" t="s">
        <v>1765</v>
      </c>
      <c r="Q577" s="28" t="s">
        <v>2003</v>
      </c>
      <c r="R577" s="1"/>
      <c r="S577" s="7" t="s">
        <v>46</v>
      </c>
      <c r="T577" s="5" t="s">
        <v>46</v>
      </c>
      <c r="U577" s="5" t="s">
        <v>46</v>
      </c>
      <c r="V577" s="5" t="s">
        <v>48</v>
      </c>
      <c r="W577" s="8">
        <f t="shared" si="8"/>
        <v>0</v>
      </c>
      <c r="X577" s="8">
        <f t="shared" si="7"/>
        <v>0</v>
      </c>
      <c r="Y577" s="9">
        <f t="shared" si="9"/>
        <v>79.38</v>
      </c>
      <c r="Z577" s="1"/>
      <c r="AA577" s="10">
        <f>VLOOKUP(C577,[1]Sheet1!$C$2:$X$1165,20,0)</f>
        <v>37.599999999999994</v>
      </c>
      <c r="AB577" s="1">
        <v>54.311999999999998</v>
      </c>
      <c r="AC577" s="11">
        <v>54.311999999999998</v>
      </c>
      <c r="AD577" s="1">
        <v>60</v>
      </c>
      <c r="AE577" s="12" t="s">
        <v>69</v>
      </c>
    </row>
    <row r="578" spans="1:31" ht="21" x14ac:dyDescent="0.2">
      <c r="A578" s="1">
        <v>577</v>
      </c>
      <c r="B578" s="5" t="s">
        <v>1760</v>
      </c>
      <c r="C578" s="27" t="s">
        <v>2004</v>
      </c>
      <c r="D578" s="50" t="s">
        <v>2005</v>
      </c>
      <c r="E578" s="50" t="s">
        <v>2006</v>
      </c>
      <c r="F578" s="50" t="s">
        <v>35</v>
      </c>
      <c r="G578" s="50"/>
      <c r="H578" s="50" t="s">
        <v>206</v>
      </c>
      <c r="I578" s="50" t="s">
        <v>207</v>
      </c>
      <c r="J578" s="50"/>
      <c r="K578" s="50"/>
      <c r="L578" s="50" t="s">
        <v>1520</v>
      </c>
      <c r="M578" s="55" t="s">
        <v>206</v>
      </c>
      <c r="N578" s="56" t="s">
        <v>210</v>
      </c>
      <c r="O578" s="52" t="s">
        <v>1764</v>
      </c>
      <c r="P578" s="52" t="s">
        <v>1765</v>
      </c>
      <c r="Q578" s="28" t="s">
        <v>2007</v>
      </c>
      <c r="R578" s="1"/>
      <c r="S578" s="7" t="s">
        <v>46</v>
      </c>
      <c r="T578" s="5" t="s">
        <v>46</v>
      </c>
      <c r="U578" s="5" t="s">
        <v>46</v>
      </c>
      <c r="V578" s="5" t="s">
        <v>48</v>
      </c>
      <c r="W578" s="8">
        <f t="shared" si="8"/>
        <v>0</v>
      </c>
      <c r="X578" s="8">
        <f t="shared" si="7"/>
        <v>0</v>
      </c>
      <c r="Y578" s="9">
        <f t="shared" si="9"/>
        <v>78.61</v>
      </c>
      <c r="Z578" s="1"/>
      <c r="AA578" s="10">
        <f>VLOOKUP(C578,[1]Sheet1!$C$2:$X$1165,20,0)</f>
        <v>38.1</v>
      </c>
      <c r="AB578" s="1">
        <v>54.304000000000002</v>
      </c>
      <c r="AC578" s="11">
        <v>54.304000000000002</v>
      </c>
      <c r="AD578" s="1">
        <v>61</v>
      </c>
      <c r="AE578" s="12" t="s">
        <v>69</v>
      </c>
    </row>
    <row r="579" spans="1:31" ht="21" x14ac:dyDescent="0.2">
      <c r="A579" s="1">
        <v>578</v>
      </c>
      <c r="B579" s="5" t="s">
        <v>1760</v>
      </c>
      <c r="C579" s="27" t="s">
        <v>2008</v>
      </c>
      <c r="D579" s="50" t="s">
        <v>2009</v>
      </c>
      <c r="E579" s="50" t="s">
        <v>2010</v>
      </c>
      <c r="F579" s="50" t="s">
        <v>35</v>
      </c>
      <c r="G579" s="50"/>
      <c r="H579" s="50" t="s">
        <v>206</v>
      </c>
      <c r="I579" s="50" t="s">
        <v>207</v>
      </c>
      <c r="J579" s="50"/>
      <c r="K579" s="50"/>
      <c r="L579" s="50" t="s">
        <v>1520</v>
      </c>
      <c r="M579" s="55" t="s">
        <v>206</v>
      </c>
      <c r="N579" s="56" t="s">
        <v>210</v>
      </c>
      <c r="O579" s="52" t="s">
        <v>1764</v>
      </c>
      <c r="P579" s="52" t="s">
        <v>1765</v>
      </c>
      <c r="Q579" s="28" t="s">
        <v>2011</v>
      </c>
      <c r="R579" s="1"/>
      <c r="S579" s="7" t="s">
        <v>46</v>
      </c>
      <c r="T579" s="5" t="s">
        <v>46</v>
      </c>
      <c r="U579" s="5" t="s">
        <v>46</v>
      </c>
      <c r="V579" s="5" t="s">
        <v>48</v>
      </c>
      <c r="W579" s="8">
        <f t="shared" si="8"/>
        <v>0</v>
      </c>
      <c r="X579" s="8">
        <f t="shared" si="7"/>
        <v>0</v>
      </c>
      <c r="Y579" s="9">
        <f t="shared" si="9"/>
        <v>79.319999999999993</v>
      </c>
      <c r="Z579" s="1"/>
      <c r="AA579" s="10">
        <f>VLOOKUP(C579,[1]Sheet1!$C$2:$X$1165,20,0)</f>
        <v>37.200000000000003</v>
      </c>
      <c r="AB579" s="1">
        <v>54.048000000000002</v>
      </c>
      <c r="AC579" s="11">
        <v>54.048000000000002</v>
      </c>
      <c r="AD579" s="1">
        <v>62</v>
      </c>
      <c r="AE579" s="12" t="s">
        <v>69</v>
      </c>
    </row>
    <row r="580" spans="1:31" ht="21" x14ac:dyDescent="0.2">
      <c r="A580" s="1">
        <v>579</v>
      </c>
      <c r="B580" s="5" t="s">
        <v>1760</v>
      </c>
      <c r="C580" s="27" t="s">
        <v>2012</v>
      </c>
      <c r="D580" s="50" t="s">
        <v>2013</v>
      </c>
      <c r="E580" s="50" t="s">
        <v>2014</v>
      </c>
      <c r="F580" s="50" t="s">
        <v>35</v>
      </c>
      <c r="G580" s="50"/>
      <c r="H580" s="50" t="s">
        <v>206</v>
      </c>
      <c r="I580" s="50" t="s">
        <v>207</v>
      </c>
      <c r="J580" s="50"/>
      <c r="K580" s="50"/>
      <c r="L580" s="50" t="s">
        <v>1520</v>
      </c>
      <c r="M580" s="55" t="s">
        <v>206</v>
      </c>
      <c r="N580" s="56" t="s">
        <v>210</v>
      </c>
      <c r="O580" s="52" t="s">
        <v>1764</v>
      </c>
      <c r="P580" s="52" t="s">
        <v>1765</v>
      </c>
      <c r="Q580" s="28" t="s">
        <v>1971</v>
      </c>
      <c r="R580" s="1"/>
      <c r="S580" s="7" t="s">
        <v>46</v>
      </c>
      <c r="T580" s="5" t="s">
        <v>46</v>
      </c>
      <c r="U580" s="5" t="s">
        <v>46</v>
      </c>
      <c r="V580" s="5" t="s">
        <v>48</v>
      </c>
      <c r="W580" s="8">
        <f t="shared" si="8"/>
        <v>0</v>
      </c>
      <c r="X580" s="8">
        <f t="shared" si="7"/>
        <v>0</v>
      </c>
      <c r="Y580" s="9">
        <f t="shared" si="9"/>
        <v>78.760000000000005</v>
      </c>
      <c r="Z580" s="1"/>
      <c r="AA580" s="10">
        <f>VLOOKUP(C580,[1]Sheet1!$C$2:$X$1165,20,0)</f>
        <v>37.5</v>
      </c>
      <c r="AB580" s="1">
        <v>54.004000000000005</v>
      </c>
      <c r="AC580" s="11">
        <v>54.004000000000005</v>
      </c>
      <c r="AD580" s="1">
        <v>63</v>
      </c>
      <c r="AE580" s="12" t="s">
        <v>69</v>
      </c>
    </row>
    <row r="581" spans="1:31" ht="21" x14ac:dyDescent="0.2">
      <c r="A581" s="1">
        <v>580</v>
      </c>
      <c r="B581" s="5" t="s">
        <v>1760</v>
      </c>
      <c r="C581" s="27" t="s">
        <v>2015</v>
      </c>
      <c r="D581" s="50" t="s">
        <v>2016</v>
      </c>
      <c r="E581" s="50" t="s">
        <v>2017</v>
      </c>
      <c r="F581" s="50" t="s">
        <v>35</v>
      </c>
      <c r="G581" s="50"/>
      <c r="H581" s="50" t="s">
        <v>206</v>
      </c>
      <c r="I581" s="50" t="s">
        <v>207</v>
      </c>
      <c r="J581" s="50"/>
      <c r="K581" s="50"/>
      <c r="L581" s="50" t="s">
        <v>1520</v>
      </c>
      <c r="M581" s="55" t="s">
        <v>206</v>
      </c>
      <c r="N581" s="56" t="s">
        <v>210</v>
      </c>
      <c r="O581" s="52" t="s">
        <v>1764</v>
      </c>
      <c r="P581" s="52" t="s">
        <v>1765</v>
      </c>
      <c r="Q581" s="28" t="s">
        <v>1855</v>
      </c>
      <c r="R581" s="1"/>
      <c r="S581" s="7" t="s">
        <v>46</v>
      </c>
      <c r="T581" s="5" t="s">
        <v>46</v>
      </c>
      <c r="U581" s="5" t="s">
        <v>46</v>
      </c>
      <c r="V581" s="5" t="s">
        <v>48</v>
      </c>
      <c r="W581" s="8">
        <f t="shared" si="8"/>
        <v>0</v>
      </c>
      <c r="X581" s="8">
        <f t="shared" si="7"/>
        <v>0</v>
      </c>
      <c r="Y581" s="9">
        <f t="shared" si="9"/>
        <v>79.930000000000007</v>
      </c>
      <c r="Z581" s="1"/>
      <c r="AA581" s="10">
        <f>VLOOKUP(C581,[1]Sheet1!$C$2:$X$1165,20,0)</f>
        <v>36.700000000000003</v>
      </c>
      <c r="AB581" s="1">
        <v>53.992000000000004</v>
      </c>
      <c r="AC581" s="11">
        <v>53.992000000000004</v>
      </c>
      <c r="AD581" s="1">
        <v>64</v>
      </c>
      <c r="AE581" s="12" t="s">
        <v>69</v>
      </c>
    </row>
    <row r="582" spans="1:31" ht="21" x14ac:dyDescent="0.2">
      <c r="A582" s="1">
        <v>581</v>
      </c>
      <c r="B582" s="5" t="s">
        <v>1760</v>
      </c>
      <c r="C582" s="27" t="s">
        <v>2018</v>
      </c>
      <c r="D582" s="50" t="s">
        <v>2019</v>
      </c>
      <c r="E582" s="50" t="s">
        <v>2020</v>
      </c>
      <c r="F582" s="50" t="s">
        <v>35</v>
      </c>
      <c r="G582" s="50"/>
      <c r="H582" s="50" t="s">
        <v>206</v>
      </c>
      <c r="I582" s="50" t="s">
        <v>207</v>
      </c>
      <c r="J582" s="50"/>
      <c r="K582" s="50"/>
      <c r="L582" s="50" t="s">
        <v>1520</v>
      </c>
      <c r="M582" s="55" t="s">
        <v>206</v>
      </c>
      <c r="N582" s="56" t="s">
        <v>210</v>
      </c>
      <c r="O582" s="52" t="s">
        <v>1764</v>
      </c>
      <c r="P582" s="52" t="s">
        <v>1765</v>
      </c>
      <c r="Q582" s="28" t="s">
        <v>2021</v>
      </c>
      <c r="R582" s="1"/>
      <c r="S582" s="7" t="s">
        <v>46</v>
      </c>
      <c r="T582" s="5" t="s">
        <v>46</v>
      </c>
      <c r="U582" s="5" t="s">
        <v>46</v>
      </c>
      <c r="V582" s="5" t="s">
        <v>48</v>
      </c>
      <c r="W582" s="8">
        <f t="shared" si="8"/>
        <v>0</v>
      </c>
      <c r="X582" s="8">
        <f t="shared" ref="X582:X645" si="10">IF(V582="","",IF(V582="凉山支教",2,0))</f>
        <v>0</v>
      </c>
      <c r="Y582" s="9">
        <f t="shared" si="9"/>
        <v>80.239999999999995</v>
      </c>
      <c r="Z582" s="1"/>
      <c r="AA582" s="10">
        <f>VLOOKUP(C582,[1]Sheet1!$C$2:$X$1165,20,0)</f>
        <v>36.299999999999997</v>
      </c>
      <c r="AB582" s="1">
        <v>53.875999999999991</v>
      </c>
      <c r="AC582" s="11">
        <v>53.875999999999991</v>
      </c>
      <c r="AD582" s="1">
        <v>65</v>
      </c>
      <c r="AE582" s="12" t="s">
        <v>69</v>
      </c>
    </row>
    <row r="583" spans="1:31" ht="21" x14ac:dyDescent="0.2">
      <c r="A583" s="1">
        <v>582</v>
      </c>
      <c r="B583" s="5" t="s">
        <v>1760</v>
      </c>
      <c r="C583" s="27" t="s">
        <v>2022</v>
      </c>
      <c r="D583" s="50" t="s">
        <v>2023</v>
      </c>
      <c r="E583" s="50" t="s">
        <v>2024</v>
      </c>
      <c r="F583" s="50" t="s">
        <v>35</v>
      </c>
      <c r="G583" s="50"/>
      <c r="H583" s="50" t="s">
        <v>206</v>
      </c>
      <c r="I583" s="50" t="s">
        <v>207</v>
      </c>
      <c r="J583" s="50"/>
      <c r="K583" s="50"/>
      <c r="L583" s="50" t="s">
        <v>1520</v>
      </c>
      <c r="M583" s="55" t="s">
        <v>206</v>
      </c>
      <c r="N583" s="56" t="s">
        <v>210</v>
      </c>
      <c r="O583" s="52" t="s">
        <v>1764</v>
      </c>
      <c r="P583" s="52" t="s">
        <v>1765</v>
      </c>
      <c r="Q583" s="28" t="s">
        <v>2025</v>
      </c>
      <c r="R583" s="1"/>
      <c r="S583" s="7" t="s">
        <v>46</v>
      </c>
      <c r="T583" s="5" t="s">
        <v>46</v>
      </c>
      <c r="U583" s="5" t="s">
        <v>46</v>
      </c>
      <c r="V583" s="5" t="s">
        <v>48</v>
      </c>
      <c r="W583" s="8">
        <f t="shared" si="8"/>
        <v>0</v>
      </c>
      <c r="X583" s="8">
        <f t="shared" si="10"/>
        <v>0</v>
      </c>
      <c r="Y583" s="9">
        <f t="shared" si="9"/>
        <v>81.38</v>
      </c>
      <c r="Z583" s="1"/>
      <c r="AA583" s="10">
        <f>VLOOKUP(C583,[1]Sheet1!$C$2:$X$1165,20,0)</f>
        <v>35.4</v>
      </c>
      <c r="AB583" s="1">
        <v>53.792000000000002</v>
      </c>
      <c r="AC583" s="11">
        <v>53.792000000000002</v>
      </c>
      <c r="AD583" s="1">
        <v>66</v>
      </c>
      <c r="AE583" s="12" t="s">
        <v>69</v>
      </c>
    </row>
    <row r="584" spans="1:31" ht="21" x14ac:dyDescent="0.2">
      <c r="A584" s="1">
        <v>583</v>
      </c>
      <c r="B584" s="5" t="s">
        <v>1760</v>
      </c>
      <c r="C584" s="27" t="s">
        <v>2026</v>
      </c>
      <c r="D584" s="50" t="s">
        <v>2027</v>
      </c>
      <c r="E584" s="50" t="s">
        <v>2028</v>
      </c>
      <c r="F584" s="50" t="s">
        <v>35</v>
      </c>
      <c r="G584" s="50"/>
      <c r="H584" s="50" t="s">
        <v>206</v>
      </c>
      <c r="I584" s="50" t="s">
        <v>207</v>
      </c>
      <c r="J584" s="50"/>
      <c r="K584" s="50"/>
      <c r="L584" s="50" t="s">
        <v>1520</v>
      </c>
      <c r="M584" s="55" t="s">
        <v>206</v>
      </c>
      <c r="N584" s="56" t="s">
        <v>210</v>
      </c>
      <c r="O584" s="52" t="s">
        <v>1764</v>
      </c>
      <c r="P584" s="52" t="s">
        <v>1765</v>
      </c>
      <c r="Q584" s="28" t="s">
        <v>2029</v>
      </c>
      <c r="R584" s="1"/>
      <c r="S584" s="7" t="s">
        <v>46</v>
      </c>
      <c r="T584" s="5" t="s">
        <v>46</v>
      </c>
      <c r="U584" s="5" t="s">
        <v>46</v>
      </c>
      <c r="V584" s="5" t="s">
        <v>48</v>
      </c>
      <c r="W584" s="8">
        <f t="shared" si="8"/>
        <v>0</v>
      </c>
      <c r="X584" s="8">
        <f t="shared" si="10"/>
        <v>0</v>
      </c>
      <c r="Y584" s="9">
        <f t="shared" si="9"/>
        <v>75.849999999999994</v>
      </c>
      <c r="Z584" s="1"/>
      <c r="AA584" s="10">
        <f>VLOOKUP(C584,[1]Sheet1!$C$2:$X$1165,20,0)</f>
        <v>38.5</v>
      </c>
      <c r="AB584" s="1">
        <v>53.44</v>
      </c>
      <c r="AC584" s="11">
        <v>53.44</v>
      </c>
      <c r="AD584" s="1">
        <v>67</v>
      </c>
      <c r="AE584" s="12" t="s">
        <v>69</v>
      </c>
    </row>
    <row r="585" spans="1:31" ht="21" x14ac:dyDescent="0.2">
      <c r="A585" s="1">
        <v>584</v>
      </c>
      <c r="B585" s="5" t="s">
        <v>1760</v>
      </c>
      <c r="C585" s="27" t="s">
        <v>2030</v>
      </c>
      <c r="D585" s="50" t="s">
        <v>2031</v>
      </c>
      <c r="E585" s="50" t="s">
        <v>2032</v>
      </c>
      <c r="F585" s="50" t="s">
        <v>35</v>
      </c>
      <c r="G585" s="50"/>
      <c r="H585" s="50" t="s">
        <v>206</v>
      </c>
      <c r="I585" s="50" t="s">
        <v>207</v>
      </c>
      <c r="J585" s="50"/>
      <c r="K585" s="50"/>
      <c r="L585" s="50" t="s">
        <v>1520</v>
      </c>
      <c r="M585" s="55" t="s">
        <v>206</v>
      </c>
      <c r="N585" s="56" t="s">
        <v>210</v>
      </c>
      <c r="O585" s="52" t="s">
        <v>1764</v>
      </c>
      <c r="P585" s="52" t="s">
        <v>1765</v>
      </c>
      <c r="Q585" s="28" t="s">
        <v>2033</v>
      </c>
      <c r="R585" s="1"/>
      <c r="S585" s="7" t="s">
        <v>46</v>
      </c>
      <c r="T585" s="5" t="s">
        <v>46</v>
      </c>
      <c r="U585" s="5" t="s">
        <v>46</v>
      </c>
      <c r="V585" s="5" t="s">
        <v>48</v>
      </c>
      <c r="W585" s="8">
        <f t="shared" si="8"/>
        <v>0</v>
      </c>
      <c r="X585" s="8">
        <f t="shared" si="10"/>
        <v>0</v>
      </c>
      <c r="Y585" s="9">
        <f t="shared" si="9"/>
        <v>80.349999999999994</v>
      </c>
      <c r="Z585" s="1"/>
      <c r="AA585" s="10">
        <f>VLOOKUP(C585,[1]Sheet1!$C$2:$X$1165,20,0)</f>
        <v>35.200000000000003</v>
      </c>
      <c r="AB585" s="1">
        <v>53.260000000000005</v>
      </c>
      <c r="AC585" s="11">
        <v>53.260000000000005</v>
      </c>
      <c r="AD585" s="1">
        <v>68</v>
      </c>
      <c r="AE585" s="12" t="s">
        <v>69</v>
      </c>
    </row>
    <row r="586" spans="1:31" ht="21" x14ac:dyDescent="0.2">
      <c r="A586" s="1">
        <v>585</v>
      </c>
      <c r="B586" s="5" t="s">
        <v>1760</v>
      </c>
      <c r="C586" s="27" t="s">
        <v>2034</v>
      </c>
      <c r="D586" s="50" t="s">
        <v>2035</v>
      </c>
      <c r="E586" s="50" t="s">
        <v>2036</v>
      </c>
      <c r="F586" s="50" t="s">
        <v>35</v>
      </c>
      <c r="G586" s="50"/>
      <c r="H586" s="50" t="s">
        <v>206</v>
      </c>
      <c r="I586" s="50" t="s">
        <v>207</v>
      </c>
      <c r="J586" s="50"/>
      <c r="K586" s="50"/>
      <c r="L586" s="50" t="s">
        <v>1520</v>
      </c>
      <c r="M586" s="55" t="s">
        <v>206</v>
      </c>
      <c r="N586" s="56" t="s">
        <v>210</v>
      </c>
      <c r="O586" s="52" t="s">
        <v>1764</v>
      </c>
      <c r="P586" s="52" t="s">
        <v>1765</v>
      </c>
      <c r="Q586" s="28" t="s">
        <v>1979</v>
      </c>
      <c r="R586" s="1"/>
      <c r="S586" s="7" t="s">
        <v>46</v>
      </c>
      <c r="T586" s="5" t="s">
        <v>46</v>
      </c>
      <c r="U586" s="5" t="s">
        <v>46</v>
      </c>
      <c r="V586" s="5" t="s">
        <v>48</v>
      </c>
      <c r="W586" s="8">
        <f t="shared" si="8"/>
        <v>0</v>
      </c>
      <c r="X586" s="8">
        <f t="shared" si="10"/>
        <v>0</v>
      </c>
      <c r="Y586" s="9">
        <f t="shared" si="9"/>
        <v>77.56</v>
      </c>
      <c r="Z586" s="1"/>
      <c r="AA586" s="10">
        <f>VLOOKUP(C586,[1]Sheet1!$C$2:$X$1165,20,0)</f>
        <v>37</v>
      </c>
      <c r="AB586" s="1">
        <v>53.224000000000004</v>
      </c>
      <c r="AC586" s="11">
        <v>53.224000000000004</v>
      </c>
      <c r="AD586" s="1">
        <v>69</v>
      </c>
      <c r="AE586" s="12" t="s">
        <v>69</v>
      </c>
    </row>
    <row r="587" spans="1:31" ht="21" x14ac:dyDescent="0.2">
      <c r="A587" s="1">
        <v>586</v>
      </c>
      <c r="B587" s="5" t="s">
        <v>1760</v>
      </c>
      <c r="C587" s="27" t="s">
        <v>2037</v>
      </c>
      <c r="D587" s="50" t="s">
        <v>2038</v>
      </c>
      <c r="E587" s="50" t="s">
        <v>2039</v>
      </c>
      <c r="F587" s="50" t="s">
        <v>105</v>
      </c>
      <c r="G587" s="50"/>
      <c r="H587" s="50" t="s">
        <v>206</v>
      </c>
      <c r="I587" s="50" t="s">
        <v>207</v>
      </c>
      <c r="J587" s="50"/>
      <c r="K587" s="50"/>
      <c r="L587" s="50" t="s">
        <v>1520</v>
      </c>
      <c r="M587" s="55" t="s">
        <v>206</v>
      </c>
      <c r="N587" s="56" t="s">
        <v>210</v>
      </c>
      <c r="O587" s="52" t="s">
        <v>1764</v>
      </c>
      <c r="P587" s="52" t="s">
        <v>1765</v>
      </c>
      <c r="Q587" s="28" t="s">
        <v>2040</v>
      </c>
      <c r="R587" s="1"/>
      <c r="S587" s="7" t="s">
        <v>46</v>
      </c>
      <c r="T587" s="5" t="s">
        <v>46</v>
      </c>
      <c r="U587" s="5" t="s">
        <v>46</v>
      </c>
      <c r="V587" s="5" t="s">
        <v>48</v>
      </c>
      <c r="W587" s="8">
        <f t="shared" si="8"/>
        <v>0</v>
      </c>
      <c r="X587" s="8">
        <f t="shared" si="10"/>
        <v>0</v>
      </c>
      <c r="Y587" s="9">
        <f t="shared" si="9"/>
        <v>75.28</v>
      </c>
      <c r="Z587" s="1"/>
      <c r="AA587" s="10">
        <f>VLOOKUP(C587,[1]Sheet1!$C$2:$X$1165,20,0)</f>
        <v>37.799999999999997</v>
      </c>
      <c r="AB587" s="1">
        <v>52.792000000000002</v>
      </c>
      <c r="AC587" s="11">
        <v>52.792000000000002</v>
      </c>
      <c r="AD587" s="1">
        <v>70</v>
      </c>
      <c r="AE587" s="12" t="s">
        <v>69</v>
      </c>
    </row>
    <row r="588" spans="1:31" ht="21" x14ac:dyDescent="0.2">
      <c r="A588" s="1">
        <v>587</v>
      </c>
      <c r="B588" s="5" t="s">
        <v>1760</v>
      </c>
      <c r="C588" s="27" t="s">
        <v>2041</v>
      </c>
      <c r="D588" s="50" t="s">
        <v>2042</v>
      </c>
      <c r="E588" s="50" t="s">
        <v>2043</v>
      </c>
      <c r="F588" s="50" t="s">
        <v>35</v>
      </c>
      <c r="G588" s="50"/>
      <c r="H588" s="50" t="s">
        <v>206</v>
      </c>
      <c r="I588" s="50" t="s">
        <v>207</v>
      </c>
      <c r="J588" s="50"/>
      <c r="K588" s="50"/>
      <c r="L588" s="50" t="s">
        <v>1520</v>
      </c>
      <c r="M588" s="55" t="s">
        <v>206</v>
      </c>
      <c r="N588" s="56" t="s">
        <v>210</v>
      </c>
      <c r="O588" s="52" t="s">
        <v>1764</v>
      </c>
      <c r="P588" s="52" t="s">
        <v>1765</v>
      </c>
      <c r="Q588" s="28" t="s">
        <v>2044</v>
      </c>
      <c r="R588" s="1"/>
      <c r="S588" s="7" t="s">
        <v>46</v>
      </c>
      <c r="T588" s="5" t="s">
        <v>46</v>
      </c>
      <c r="U588" s="5" t="s">
        <v>46</v>
      </c>
      <c r="V588" s="5" t="s">
        <v>48</v>
      </c>
      <c r="W588" s="8">
        <f t="shared" si="8"/>
        <v>0</v>
      </c>
      <c r="X588" s="8">
        <f t="shared" si="10"/>
        <v>0</v>
      </c>
      <c r="Y588" s="9">
        <f t="shared" si="9"/>
        <v>76.11</v>
      </c>
      <c r="Z588" s="1"/>
      <c r="AA588" s="10">
        <f>VLOOKUP(C588,[1]Sheet1!$C$2:$X$1165,20,0)</f>
        <v>37.200000000000003</v>
      </c>
      <c r="AB588" s="1">
        <v>52.764000000000003</v>
      </c>
      <c r="AC588" s="11">
        <v>52.764000000000003</v>
      </c>
      <c r="AD588" s="1">
        <v>71</v>
      </c>
      <c r="AE588" s="12" t="s">
        <v>69</v>
      </c>
    </row>
    <row r="589" spans="1:31" ht="21" x14ac:dyDescent="0.2">
      <c r="A589" s="1">
        <v>588</v>
      </c>
      <c r="B589" s="5" t="s">
        <v>1760</v>
      </c>
      <c r="C589" s="27" t="s">
        <v>2045</v>
      </c>
      <c r="D589" s="50" t="s">
        <v>2046</v>
      </c>
      <c r="E589" s="50" t="s">
        <v>2047</v>
      </c>
      <c r="F589" s="50" t="s">
        <v>35</v>
      </c>
      <c r="G589" s="50"/>
      <c r="H589" s="50" t="s">
        <v>206</v>
      </c>
      <c r="I589" s="50" t="s">
        <v>207</v>
      </c>
      <c r="J589" s="50"/>
      <c r="K589" s="50"/>
      <c r="L589" s="50" t="s">
        <v>1520</v>
      </c>
      <c r="M589" s="55" t="s">
        <v>206</v>
      </c>
      <c r="N589" s="56" t="s">
        <v>210</v>
      </c>
      <c r="O589" s="52" t="s">
        <v>1764</v>
      </c>
      <c r="P589" s="52" t="s">
        <v>1765</v>
      </c>
      <c r="Q589" s="28" t="s">
        <v>2048</v>
      </c>
      <c r="R589" s="1"/>
      <c r="S589" s="7" t="s">
        <v>46</v>
      </c>
      <c r="T589" s="5" t="s">
        <v>46</v>
      </c>
      <c r="U589" s="5" t="s">
        <v>46</v>
      </c>
      <c r="V589" s="5" t="s">
        <v>48</v>
      </c>
      <c r="W589" s="8">
        <f t="shared" si="8"/>
        <v>0</v>
      </c>
      <c r="X589" s="8">
        <f t="shared" si="10"/>
        <v>0</v>
      </c>
      <c r="Y589" s="9">
        <f t="shared" si="9"/>
        <v>80.14</v>
      </c>
      <c r="Z589" s="1"/>
      <c r="AA589" s="10">
        <f>VLOOKUP(C589,[1]Sheet1!$C$2:$X$1165,20,0)</f>
        <v>34.5</v>
      </c>
      <c r="AB589" s="1">
        <v>52.756</v>
      </c>
      <c r="AC589" s="11">
        <v>52.756</v>
      </c>
      <c r="AD589" s="1">
        <v>72</v>
      </c>
      <c r="AE589" s="12" t="s">
        <v>69</v>
      </c>
    </row>
    <row r="590" spans="1:31" ht="21" x14ac:dyDescent="0.2">
      <c r="A590" s="1">
        <v>589</v>
      </c>
      <c r="B590" s="5" t="s">
        <v>1760</v>
      </c>
      <c r="C590" s="27" t="s">
        <v>2049</v>
      </c>
      <c r="D590" s="50" t="s">
        <v>2050</v>
      </c>
      <c r="E590" s="50" t="s">
        <v>2051</v>
      </c>
      <c r="F590" s="50" t="s">
        <v>35</v>
      </c>
      <c r="G590" s="50"/>
      <c r="H590" s="50" t="s">
        <v>206</v>
      </c>
      <c r="I590" s="50" t="s">
        <v>207</v>
      </c>
      <c r="J590" s="50"/>
      <c r="K590" s="50"/>
      <c r="L590" s="50" t="s">
        <v>1520</v>
      </c>
      <c r="M590" s="55" t="s">
        <v>206</v>
      </c>
      <c r="N590" s="56" t="s">
        <v>210</v>
      </c>
      <c r="O590" s="52" t="s">
        <v>1764</v>
      </c>
      <c r="P590" s="52" t="s">
        <v>1765</v>
      </c>
      <c r="Q590" s="28" t="s">
        <v>2052</v>
      </c>
      <c r="R590" s="1"/>
      <c r="S590" s="7" t="s">
        <v>46</v>
      </c>
      <c r="T590" s="5" t="s">
        <v>46</v>
      </c>
      <c r="U590" s="5" t="s">
        <v>46</v>
      </c>
      <c r="V590" s="5" t="s">
        <v>48</v>
      </c>
      <c r="W590" s="8">
        <f t="shared" si="8"/>
        <v>0</v>
      </c>
      <c r="X590" s="8">
        <f t="shared" si="10"/>
        <v>0</v>
      </c>
      <c r="Y590" s="9">
        <f t="shared" si="9"/>
        <v>79.94</v>
      </c>
      <c r="Z590" s="1"/>
      <c r="AA590" s="10">
        <f>VLOOKUP(C590,[1]Sheet1!$C$2:$X$1165,20,0)</f>
        <v>34.299999999999997</v>
      </c>
      <c r="AB590" s="1">
        <v>52.555999999999997</v>
      </c>
      <c r="AC590" s="11">
        <v>52.555999999999997</v>
      </c>
      <c r="AD590" s="1">
        <v>73</v>
      </c>
      <c r="AE590" s="12" t="s">
        <v>69</v>
      </c>
    </row>
    <row r="591" spans="1:31" ht="21" x14ac:dyDescent="0.2">
      <c r="A591" s="1">
        <v>590</v>
      </c>
      <c r="B591" s="5" t="s">
        <v>1760</v>
      </c>
      <c r="C591" s="27" t="s">
        <v>2053</v>
      </c>
      <c r="D591" s="50" t="s">
        <v>2054</v>
      </c>
      <c r="E591" s="50" t="s">
        <v>2055</v>
      </c>
      <c r="F591" s="50" t="s">
        <v>35</v>
      </c>
      <c r="G591" s="50"/>
      <c r="H591" s="50" t="s">
        <v>206</v>
      </c>
      <c r="I591" s="50" t="s">
        <v>207</v>
      </c>
      <c r="J591" s="50"/>
      <c r="K591" s="50"/>
      <c r="L591" s="50" t="s">
        <v>1520</v>
      </c>
      <c r="M591" s="55" t="s">
        <v>206</v>
      </c>
      <c r="N591" s="56" t="s">
        <v>210</v>
      </c>
      <c r="O591" s="52" t="s">
        <v>1764</v>
      </c>
      <c r="P591" s="52" t="s">
        <v>1765</v>
      </c>
      <c r="Q591" s="28" t="s">
        <v>2056</v>
      </c>
      <c r="R591" s="1"/>
      <c r="S591" s="7" t="s">
        <v>46</v>
      </c>
      <c r="T591" s="5" t="s">
        <v>46</v>
      </c>
      <c r="U591" s="5" t="s">
        <v>47</v>
      </c>
      <c r="V591" s="5" t="s">
        <v>48</v>
      </c>
      <c r="W591" s="8">
        <f t="shared" si="8"/>
        <v>0</v>
      </c>
      <c r="X591" s="8">
        <f t="shared" si="10"/>
        <v>0</v>
      </c>
      <c r="Y591" s="9">
        <f t="shared" si="9"/>
        <v>78.63</v>
      </c>
      <c r="Z591" s="1"/>
      <c r="AA591" s="10">
        <f>VLOOKUP(C591,[1]Sheet1!$C$2:$X$1165,20,0)</f>
        <v>34.900000000000006</v>
      </c>
      <c r="AB591" s="1">
        <v>52.391999999999996</v>
      </c>
      <c r="AC591" s="11">
        <v>52.391999999999996</v>
      </c>
      <c r="AD591" s="1">
        <v>74</v>
      </c>
      <c r="AE591" s="12" t="s">
        <v>69</v>
      </c>
    </row>
    <row r="592" spans="1:31" ht="21" x14ac:dyDescent="0.2">
      <c r="A592" s="1">
        <v>591</v>
      </c>
      <c r="B592" s="5" t="s">
        <v>1760</v>
      </c>
      <c r="C592" s="27" t="s">
        <v>2057</v>
      </c>
      <c r="D592" s="50" t="s">
        <v>2058</v>
      </c>
      <c r="E592" s="50" t="s">
        <v>2059</v>
      </c>
      <c r="F592" s="50" t="s">
        <v>35</v>
      </c>
      <c r="G592" s="50"/>
      <c r="H592" s="50" t="s">
        <v>206</v>
      </c>
      <c r="I592" s="50" t="s">
        <v>207</v>
      </c>
      <c r="J592" s="50"/>
      <c r="K592" s="50"/>
      <c r="L592" s="50" t="s">
        <v>1520</v>
      </c>
      <c r="M592" s="55" t="s">
        <v>206</v>
      </c>
      <c r="N592" s="56" t="s">
        <v>210</v>
      </c>
      <c r="O592" s="52" t="s">
        <v>1764</v>
      </c>
      <c r="P592" s="52" t="s">
        <v>1765</v>
      </c>
      <c r="Q592" s="28" t="s">
        <v>2060</v>
      </c>
      <c r="R592" s="1"/>
      <c r="S592" s="7" t="s">
        <v>46</v>
      </c>
      <c r="T592" s="5" t="s">
        <v>46</v>
      </c>
      <c r="U592" s="5" t="s">
        <v>46</v>
      </c>
      <c r="V592" s="5" t="s">
        <v>48</v>
      </c>
      <c r="W592" s="8">
        <f t="shared" si="8"/>
        <v>0</v>
      </c>
      <c r="X592" s="8">
        <f t="shared" si="10"/>
        <v>0</v>
      </c>
      <c r="Y592" s="9">
        <f t="shared" si="9"/>
        <v>79.180000000000007</v>
      </c>
      <c r="Z592" s="1"/>
      <c r="AA592" s="10">
        <f>VLOOKUP(C592,[1]Sheet1!$C$2:$X$1165,20,0)</f>
        <v>34.299999999999997</v>
      </c>
      <c r="AB592" s="1">
        <v>52.252000000000002</v>
      </c>
      <c r="AC592" s="11">
        <v>52.252000000000002</v>
      </c>
      <c r="AD592" s="1">
        <v>75</v>
      </c>
      <c r="AE592" s="12" t="s">
        <v>69</v>
      </c>
    </row>
    <row r="593" spans="1:31" ht="21" x14ac:dyDescent="0.2">
      <c r="A593" s="1">
        <v>592</v>
      </c>
      <c r="B593" s="5" t="s">
        <v>1760</v>
      </c>
      <c r="C593" s="27" t="s">
        <v>2061</v>
      </c>
      <c r="D593" s="50" t="s">
        <v>2062</v>
      </c>
      <c r="E593" s="50" t="s">
        <v>2063</v>
      </c>
      <c r="F593" s="50" t="s">
        <v>35</v>
      </c>
      <c r="G593" s="50"/>
      <c r="H593" s="50" t="s">
        <v>206</v>
      </c>
      <c r="I593" s="50" t="s">
        <v>207</v>
      </c>
      <c r="J593" s="50"/>
      <c r="K593" s="50"/>
      <c r="L593" s="50" t="s">
        <v>1520</v>
      </c>
      <c r="M593" s="55" t="s">
        <v>206</v>
      </c>
      <c r="N593" s="56" t="s">
        <v>210</v>
      </c>
      <c r="O593" s="52" t="s">
        <v>1764</v>
      </c>
      <c r="P593" s="52" t="s">
        <v>1765</v>
      </c>
      <c r="Q593" s="28" t="s">
        <v>2064</v>
      </c>
      <c r="R593" s="1"/>
      <c r="S593" s="7" t="s">
        <v>46</v>
      </c>
      <c r="T593" s="5" t="s">
        <v>46</v>
      </c>
      <c r="U593" s="5" t="s">
        <v>46</v>
      </c>
      <c r="V593" s="5" t="s">
        <v>48</v>
      </c>
      <c r="W593" s="8">
        <f t="shared" si="8"/>
        <v>0</v>
      </c>
      <c r="X593" s="8">
        <f t="shared" si="10"/>
        <v>0</v>
      </c>
      <c r="Y593" s="9">
        <f t="shared" si="9"/>
        <v>81.13</v>
      </c>
      <c r="Z593" s="1"/>
      <c r="AA593" s="10">
        <f>VLOOKUP(C593,[1]Sheet1!$C$2:$X$1165,20,0)</f>
        <v>32.799999999999997</v>
      </c>
      <c r="AB593" s="1">
        <v>52.131999999999991</v>
      </c>
      <c r="AC593" s="11">
        <v>52.131999999999991</v>
      </c>
      <c r="AD593" s="1">
        <v>76</v>
      </c>
      <c r="AE593" s="12" t="s">
        <v>69</v>
      </c>
    </row>
    <row r="594" spans="1:31" ht="21" x14ac:dyDescent="0.2">
      <c r="A594" s="1">
        <v>593</v>
      </c>
      <c r="B594" s="5" t="s">
        <v>1760</v>
      </c>
      <c r="C594" s="27" t="s">
        <v>2065</v>
      </c>
      <c r="D594" s="50" t="s">
        <v>2066</v>
      </c>
      <c r="E594" s="50" t="s">
        <v>2067</v>
      </c>
      <c r="F594" s="50" t="s">
        <v>35</v>
      </c>
      <c r="G594" s="50"/>
      <c r="H594" s="50" t="s">
        <v>206</v>
      </c>
      <c r="I594" s="50" t="s">
        <v>207</v>
      </c>
      <c r="J594" s="50"/>
      <c r="K594" s="50"/>
      <c r="L594" s="50" t="s">
        <v>1520</v>
      </c>
      <c r="M594" s="55" t="s">
        <v>206</v>
      </c>
      <c r="N594" s="56" t="s">
        <v>210</v>
      </c>
      <c r="O594" s="52" t="s">
        <v>1764</v>
      </c>
      <c r="P594" s="52" t="s">
        <v>1765</v>
      </c>
      <c r="Q594" s="28" t="s">
        <v>2068</v>
      </c>
      <c r="R594" s="1"/>
      <c r="S594" s="7" t="s">
        <v>46</v>
      </c>
      <c r="T594" s="5" t="s">
        <v>46</v>
      </c>
      <c r="U594" s="5" t="s">
        <v>46</v>
      </c>
      <c r="V594" s="5" t="s">
        <v>48</v>
      </c>
      <c r="W594" s="8">
        <f t="shared" si="8"/>
        <v>0</v>
      </c>
      <c r="X594" s="8">
        <f t="shared" si="10"/>
        <v>0</v>
      </c>
      <c r="Y594" s="9">
        <f t="shared" si="9"/>
        <v>78.73</v>
      </c>
      <c r="Z594" s="1"/>
      <c r="AA594" s="10">
        <f>VLOOKUP(C594,[1]Sheet1!$C$2:$X$1165,20,0)</f>
        <v>34.299999999999997</v>
      </c>
      <c r="AB594" s="1">
        <v>52.072000000000003</v>
      </c>
      <c r="AC594" s="11">
        <v>52.072000000000003</v>
      </c>
      <c r="AD594" s="1">
        <v>77</v>
      </c>
      <c r="AE594" s="12" t="s">
        <v>69</v>
      </c>
    </row>
    <row r="595" spans="1:31" ht="21" x14ac:dyDescent="0.2">
      <c r="A595" s="1">
        <v>594</v>
      </c>
      <c r="B595" s="5" t="s">
        <v>1760</v>
      </c>
      <c r="C595" s="27" t="s">
        <v>2069</v>
      </c>
      <c r="D595" s="50" t="s">
        <v>2070</v>
      </c>
      <c r="E595" s="50" t="s">
        <v>1136</v>
      </c>
      <c r="F595" s="50" t="s">
        <v>35</v>
      </c>
      <c r="G595" s="50"/>
      <c r="H595" s="50" t="s">
        <v>206</v>
      </c>
      <c r="I595" s="50" t="s">
        <v>207</v>
      </c>
      <c r="J595" s="50"/>
      <c r="K595" s="50"/>
      <c r="L595" s="50" t="s">
        <v>1520</v>
      </c>
      <c r="M595" s="55" t="s">
        <v>206</v>
      </c>
      <c r="N595" s="56" t="s">
        <v>210</v>
      </c>
      <c r="O595" s="52" t="s">
        <v>1764</v>
      </c>
      <c r="P595" s="52" t="s">
        <v>1765</v>
      </c>
      <c r="Q595" s="28" t="s">
        <v>2071</v>
      </c>
      <c r="R595" s="1"/>
      <c r="S595" s="7" t="s">
        <v>46</v>
      </c>
      <c r="T595" s="5" t="s">
        <v>46</v>
      </c>
      <c r="U595" s="5" t="s">
        <v>46</v>
      </c>
      <c r="V595" s="5" t="s">
        <v>48</v>
      </c>
      <c r="W595" s="8">
        <f t="shared" si="8"/>
        <v>0</v>
      </c>
      <c r="X595" s="8">
        <f t="shared" si="10"/>
        <v>0</v>
      </c>
      <c r="Y595" s="9">
        <f t="shared" si="9"/>
        <v>80.069999999999993</v>
      </c>
      <c r="Z595" s="1"/>
      <c r="AA595" s="10">
        <f>VLOOKUP(C595,[1]Sheet1!$C$2:$X$1165,20,0)</f>
        <v>33.4</v>
      </c>
      <c r="AB595" s="1">
        <v>52.067999999999998</v>
      </c>
      <c r="AC595" s="11">
        <v>52.067999999999998</v>
      </c>
      <c r="AD595" s="1">
        <v>78</v>
      </c>
      <c r="AE595" s="12" t="s">
        <v>69</v>
      </c>
    </row>
    <row r="596" spans="1:31" ht="21" x14ac:dyDescent="0.2">
      <c r="A596" s="1">
        <v>595</v>
      </c>
      <c r="B596" s="5" t="s">
        <v>1760</v>
      </c>
      <c r="C596" s="27" t="s">
        <v>2072</v>
      </c>
      <c r="D596" s="50" t="s">
        <v>2073</v>
      </c>
      <c r="E596" s="50" t="s">
        <v>2074</v>
      </c>
      <c r="F596" s="50" t="s">
        <v>35</v>
      </c>
      <c r="G596" s="50"/>
      <c r="H596" s="50" t="s">
        <v>206</v>
      </c>
      <c r="I596" s="50" t="s">
        <v>207</v>
      </c>
      <c r="J596" s="50"/>
      <c r="K596" s="50"/>
      <c r="L596" s="50" t="s">
        <v>1520</v>
      </c>
      <c r="M596" s="55" t="s">
        <v>206</v>
      </c>
      <c r="N596" s="56" t="s">
        <v>210</v>
      </c>
      <c r="O596" s="52" t="s">
        <v>1764</v>
      </c>
      <c r="P596" s="52" t="s">
        <v>1765</v>
      </c>
      <c r="Q596" s="28" t="s">
        <v>2075</v>
      </c>
      <c r="R596" s="1"/>
      <c r="S596" s="7" t="s">
        <v>46</v>
      </c>
      <c r="T596" s="5" t="s">
        <v>46</v>
      </c>
      <c r="U596" s="5" t="s">
        <v>46</v>
      </c>
      <c r="V596" s="5" t="s">
        <v>48</v>
      </c>
      <c r="W596" s="8">
        <f t="shared" si="8"/>
        <v>0</v>
      </c>
      <c r="X596" s="8">
        <f t="shared" si="10"/>
        <v>0</v>
      </c>
      <c r="Y596" s="9">
        <f t="shared" si="9"/>
        <v>76.900000000000006</v>
      </c>
      <c r="Z596" s="1"/>
      <c r="AA596" s="10">
        <f>VLOOKUP(C596,[1]Sheet1!$C$2:$X$1165,20,0)</f>
        <v>35.299999999999997</v>
      </c>
      <c r="AB596" s="1">
        <v>51.94</v>
      </c>
      <c r="AC596" s="11">
        <v>51.94</v>
      </c>
      <c r="AD596" s="1">
        <v>79</v>
      </c>
      <c r="AE596" s="12" t="s">
        <v>69</v>
      </c>
    </row>
    <row r="597" spans="1:31" ht="21" x14ac:dyDescent="0.2">
      <c r="A597" s="1">
        <v>596</v>
      </c>
      <c r="B597" s="5" t="s">
        <v>1760</v>
      </c>
      <c r="C597" s="27" t="s">
        <v>2076</v>
      </c>
      <c r="D597" s="50" t="s">
        <v>2077</v>
      </c>
      <c r="E597" s="50" t="s">
        <v>2078</v>
      </c>
      <c r="F597" s="50" t="s">
        <v>35</v>
      </c>
      <c r="G597" s="50"/>
      <c r="H597" s="50" t="s">
        <v>206</v>
      </c>
      <c r="I597" s="50" t="s">
        <v>207</v>
      </c>
      <c r="J597" s="50"/>
      <c r="K597" s="50"/>
      <c r="L597" s="50" t="s">
        <v>1520</v>
      </c>
      <c r="M597" s="55" t="s">
        <v>206</v>
      </c>
      <c r="N597" s="56" t="s">
        <v>210</v>
      </c>
      <c r="O597" s="52" t="s">
        <v>1764</v>
      </c>
      <c r="P597" s="52" t="s">
        <v>1765</v>
      </c>
      <c r="Q597" s="28" t="s">
        <v>2079</v>
      </c>
      <c r="R597" s="1"/>
      <c r="S597" s="7" t="s">
        <v>46</v>
      </c>
      <c r="T597" s="5" t="s">
        <v>46</v>
      </c>
      <c r="U597" s="5" t="s">
        <v>46</v>
      </c>
      <c r="V597" s="5" t="s">
        <v>48</v>
      </c>
      <c r="W597" s="8">
        <f t="shared" si="8"/>
        <v>0</v>
      </c>
      <c r="X597" s="8">
        <f t="shared" si="10"/>
        <v>0</v>
      </c>
      <c r="Y597" s="9">
        <f t="shared" si="9"/>
        <v>78.790000000000006</v>
      </c>
      <c r="Z597" s="1"/>
      <c r="AA597" s="10">
        <f>VLOOKUP(C597,[1]Sheet1!$C$2:$X$1165,20,0)</f>
        <v>33.9</v>
      </c>
      <c r="AB597" s="1">
        <v>51.856000000000009</v>
      </c>
      <c r="AC597" s="11">
        <v>51.856000000000009</v>
      </c>
      <c r="AD597" s="1">
        <v>80</v>
      </c>
      <c r="AE597" s="12" t="s">
        <v>69</v>
      </c>
    </row>
    <row r="598" spans="1:31" ht="21" x14ac:dyDescent="0.2">
      <c r="A598" s="1">
        <v>597</v>
      </c>
      <c r="B598" s="5" t="s">
        <v>1760</v>
      </c>
      <c r="C598" s="27" t="s">
        <v>2080</v>
      </c>
      <c r="D598" s="50" t="s">
        <v>2081</v>
      </c>
      <c r="E598" s="50" t="s">
        <v>2082</v>
      </c>
      <c r="F598" s="50" t="s">
        <v>35</v>
      </c>
      <c r="G598" s="50"/>
      <c r="H598" s="50" t="s">
        <v>206</v>
      </c>
      <c r="I598" s="50" t="s">
        <v>207</v>
      </c>
      <c r="J598" s="50"/>
      <c r="K598" s="50"/>
      <c r="L598" s="50" t="s">
        <v>1520</v>
      </c>
      <c r="M598" s="55" t="s">
        <v>206</v>
      </c>
      <c r="N598" s="56" t="s">
        <v>210</v>
      </c>
      <c r="O598" s="52" t="s">
        <v>1764</v>
      </c>
      <c r="P598" s="52" t="s">
        <v>1765</v>
      </c>
      <c r="Q598" s="28" t="s">
        <v>2083</v>
      </c>
      <c r="R598" s="1"/>
      <c r="S598" s="7" t="s">
        <v>46</v>
      </c>
      <c r="T598" s="5" t="s">
        <v>46</v>
      </c>
      <c r="U598" s="5" t="s">
        <v>46</v>
      </c>
      <c r="V598" s="5" t="s">
        <v>48</v>
      </c>
      <c r="W598" s="8">
        <f t="shared" si="8"/>
        <v>0</v>
      </c>
      <c r="X598" s="8">
        <f t="shared" si="10"/>
        <v>0</v>
      </c>
      <c r="Y598" s="9">
        <f t="shared" si="9"/>
        <v>78.209999999999994</v>
      </c>
      <c r="Z598" s="1"/>
      <c r="AA598" s="10">
        <f>VLOOKUP(C598,[1]Sheet1!$C$2:$X$1165,20,0)</f>
        <v>34.1</v>
      </c>
      <c r="AB598" s="1">
        <v>51.744</v>
      </c>
      <c r="AC598" s="11">
        <v>51.744</v>
      </c>
      <c r="AD598" s="1">
        <v>81</v>
      </c>
      <c r="AE598" s="12" t="s">
        <v>69</v>
      </c>
    </row>
    <row r="599" spans="1:31" ht="21" x14ac:dyDescent="0.2">
      <c r="A599" s="1">
        <v>598</v>
      </c>
      <c r="B599" s="5" t="s">
        <v>1760</v>
      </c>
      <c r="C599" s="27" t="s">
        <v>2084</v>
      </c>
      <c r="D599" s="50" t="s">
        <v>2085</v>
      </c>
      <c r="E599" s="50" t="s">
        <v>2086</v>
      </c>
      <c r="F599" s="50" t="s">
        <v>35</v>
      </c>
      <c r="G599" s="50"/>
      <c r="H599" s="50" t="s">
        <v>206</v>
      </c>
      <c r="I599" s="50" t="s">
        <v>207</v>
      </c>
      <c r="J599" s="50"/>
      <c r="K599" s="50"/>
      <c r="L599" s="50" t="s">
        <v>1520</v>
      </c>
      <c r="M599" s="55" t="s">
        <v>206</v>
      </c>
      <c r="N599" s="56" t="s">
        <v>210</v>
      </c>
      <c r="O599" s="52" t="s">
        <v>1764</v>
      </c>
      <c r="P599" s="52" t="s">
        <v>1765</v>
      </c>
      <c r="Q599" s="28" t="s">
        <v>140</v>
      </c>
      <c r="R599" s="1"/>
      <c r="S599" s="7" t="s">
        <v>46</v>
      </c>
      <c r="T599" s="5" t="s">
        <v>46</v>
      </c>
      <c r="U599" s="5" t="s">
        <v>46</v>
      </c>
      <c r="V599" s="5" t="s">
        <v>48</v>
      </c>
      <c r="W599" s="8">
        <f t="shared" si="8"/>
        <v>0</v>
      </c>
      <c r="X599" s="8">
        <f t="shared" si="10"/>
        <v>0</v>
      </c>
      <c r="Y599" s="9">
        <f t="shared" si="9"/>
        <v>78.319999999999993</v>
      </c>
      <c r="Z599" s="1"/>
      <c r="AA599" s="10">
        <f>VLOOKUP(C599,[1]Sheet1!$C$2:$X$1165,20,0)</f>
        <v>33.700000000000003</v>
      </c>
      <c r="AB599" s="1">
        <v>51.548000000000002</v>
      </c>
      <c r="AC599" s="11">
        <v>51.548000000000002</v>
      </c>
      <c r="AD599" s="1">
        <v>82</v>
      </c>
      <c r="AE599" s="12" t="s">
        <v>69</v>
      </c>
    </row>
    <row r="600" spans="1:31" ht="21" x14ac:dyDescent="0.2">
      <c r="A600" s="1">
        <v>599</v>
      </c>
      <c r="B600" s="5" t="s">
        <v>1760</v>
      </c>
      <c r="C600" s="27" t="s">
        <v>2087</v>
      </c>
      <c r="D600" s="50" t="s">
        <v>2088</v>
      </c>
      <c r="E600" s="50" t="s">
        <v>2089</v>
      </c>
      <c r="F600" s="50" t="s">
        <v>35</v>
      </c>
      <c r="G600" s="50"/>
      <c r="H600" s="50" t="s">
        <v>206</v>
      </c>
      <c r="I600" s="50" t="s">
        <v>207</v>
      </c>
      <c r="J600" s="50"/>
      <c r="K600" s="50"/>
      <c r="L600" s="50" t="s">
        <v>1520</v>
      </c>
      <c r="M600" s="55" t="s">
        <v>206</v>
      </c>
      <c r="N600" s="56" t="s">
        <v>210</v>
      </c>
      <c r="O600" s="52" t="s">
        <v>1764</v>
      </c>
      <c r="P600" s="52" t="s">
        <v>1765</v>
      </c>
      <c r="Q600" s="28" t="s">
        <v>2071</v>
      </c>
      <c r="R600" s="1"/>
      <c r="S600" s="7" t="s">
        <v>46</v>
      </c>
      <c r="T600" s="5" t="s">
        <v>46</v>
      </c>
      <c r="U600" s="5" t="s">
        <v>46</v>
      </c>
      <c r="V600" s="5" t="s">
        <v>48</v>
      </c>
      <c r="W600" s="8">
        <f t="shared" si="8"/>
        <v>0</v>
      </c>
      <c r="X600" s="8">
        <f t="shared" si="10"/>
        <v>0</v>
      </c>
      <c r="Y600" s="9">
        <f t="shared" si="9"/>
        <v>80.069999999999993</v>
      </c>
      <c r="Z600" s="1"/>
      <c r="AA600" s="10">
        <f>VLOOKUP(C600,[1]Sheet1!$C$2:$X$1165,20,0)</f>
        <v>32.200000000000003</v>
      </c>
      <c r="AB600" s="1">
        <v>51.347999999999999</v>
      </c>
      <c r="AC600" s="11">
        <v>51.347999999999999</v>
      </c>
      <c r="AD600" s="1">
        <v>83</v>
      </c>
      <c r="AE600" s="12" t="s">
        <v>69</v>
      </c>
    </row>
    <row r="601" spans="1:31" ht="21" x14ac:dyDescent="0.2">
      <c r="A601" s="1">
        <v>600</v>
      </c>
      <c r="B601" s="5" t="s">
        <v>1760</v>
      </c>
      <c r="C601" s="27" t="s">
        <v>2090</v>
      </c>
      <c r="D601" s="50" t="s">
        <v>2091</v>
      </c>
      <c r="E601" s="50" t="s">
        <v>2092</v>
      </c>
      <c r="F601" s="50" t="s">
        <v>35</v>
      </c>
      <c r="G601" s="50"/>
      <c r="H601" s="50" t="s">
        <v>206</v>
      </c>
      <c r="I601" s="50" t="s">
        <v>207</v>
      </c>
      <c r="J601" s="50"/>
      <c r="K601" s="50"/>
      <c r="L601" s="50" t="s">
        <v>1520</v>
      </c>
      <c r="M601" s="55" t="s">
        <v>206</v>
      </c>
      <c r="N601" s="56" t="s">
        <v>210</v>
      </c>
      <c r="O601" s="52" t="s">
        <v>1764</v>
      </c>
      <c r="P601" s="52" t="s">
        <v>1765</v>
      </c>
      <c r="Q601" s="28" t="s">
        <v>2093</v>
      </c>
      <c r="R601" s="1"/>
      <c r="S601" s="7" t="s">
        <v>46</v>
      </c>
      <c r="T601" s="5" t="s">
        <v>46</v>
      </c>
      <c r="U601" s="5" t="s">
        <v>46</v>
      </c>
      <c r="V601" s="5" t="s">
        <v>48</v>
      </c>
      <c r="W601" s="8">
        <f t="shared" si="8"/>
        <v>0</v>
      </c>
      <c r="X601" s="8">
        <f t="shared" si="10"/>
        <v>0</v>
      </c>
      <c r="Y601" s="9">
        <f t="shared" si="9"/>
        <v>80.650000000000006</v>
      </c>
      <c r="Z601" s="1"/>
      <c r="AA601" s="10">
        <f>VLOOKUP(C601,[1]Sheet1!$C$2:$X$1165,20,0)</f>
        <v>31.799999999999997</v>
      </c>
      <c r="AB601" s="1">
        <v>51.34</v>
      </c>
      <c r="AC601" s="11">
        <v>51.34</v>
      </c>
      <c r="AD601" s="1">
        <v>84</v>
      </c>
      <c r="AE601" s="12" t="s">
        <v>69</v>
      </c>
    </row>
    <row r="602" spans="1:31" ht="21" x14ac:dyDescent="0.2">
      <c r="A602" s="1">
        <v>601</v>
      </c>
      <c r="B602" s="5" t="s">
        <v>1760</v>
      </c>
      <c r="C602" s="27" t="s">
        <v>2094</v>
      </c>
      <c r="D602" s="50" t="s">
        <v>2095</v>
      </c>
      <c r="E602" s="50" t="s">
        <v>2096</v>
      </c>
      <c r="F602" s="50" t="s">
        <v>35</v>
      </c>
      <c r="G602" s="50"/>
      <c r="H602" s="50" t="s">
        <v>206</v>
      </c>
      <c r="I602" s="50" t="s">
        <v>207</v>
      </c>
      <c r="J602" s="50"/>
      <c r="K602" s="50"/>
      <c r="L602" s="50" t="s">
        <v>1520</v>
      </c>
      <c r="M602" s="55" t="s">
        <v>206</v>
      </c>
      <c r="N602" s="56" t="s">
        <v>210</v>
      </c>
      <c r="O602" s="52" t="s">
        <v>1764</v>
      </c>
      <c r="P602" s="52" t="s">
        <v>1765</v>
      </c>
      <c r="Q602" s="28" t="s">
        <v>2097</v>
      </c>
      <c r="R602" s="1"/>
      <c r="S602" s="7" t="s">
        <v>46</v>
      </c>
      <c r="T602" s="5" t="s">
        <v>46</v>
      </c>
      <c r="U602" s="5" t="s">
        <v>46</v>
      </c>
      <c r="V602" s="5" t="s">
        <v>48</v>
      </c>
      <c r="W602" s="8">
        <f t="shared" si="8"/>
        <v>0</v>
      </c>
      <c r="X602" s="8">
        <f t="shared" si="10"/>
        <v>0</v>
      </c>
      <c r="Y602" s="9">
        <f t="shared" si="9"/>
        <v>77.849999999999994</v>
      </c>
      <c r="Z602" s="1"/>
      <c r="AA602" s="10">
        <f>VLOOKUP(C602,[1]Sheet1!$C$2:$X$1165,20,0)</f>
        <v>33.200000000000003</v>
      </c>
      <c r="AB602" s="1">
        <v>51.06</v>
      </c>
      <c r="AC602" s="11">
        <v>51.06</v>
      </c>
      <c r="AD602" s="1">
        <v>85</v>
      </c>
      <c r="AE602" s="12" t="s">
        <v>69</v>
      </c>
    </row>
    <row r="603" spans="1:31" ht="21" x14ac:dyDescent="0.2">
      <c r="A603" s="1">
        <v>602</v>
      </c>
      <c r="B603" s="5" t="s">
        <v>1760</v>
      </c>
      <c r="C603" s="27" t="s">
        <v>2098</v>
      </c>
      <c r="D603" s="50" t="s">
        <v>2099</v>
      </c>
      <c r="E603" s="50" t="s">
        <v>2100</v>
      </c>
      <c r="F603" s="50" t="s">
        <v>35</v>
      </c>
      <c r="G603" s="50"/>
      <c r="H603" s="50" t="s">
        <v>206</v>
      </c>
      <c r="I603" s="50" t="s">
        <v>207</v>
      </c>
      <c r="J603" s="50"/>
      <c r="K603" s="50"/>
      <c r="L603" s="50" t="s">
        <v>1520</v>
      </c>
      <c r="M603" s="55" t="s">
        <v>206</v>
      </c>
      <c r="N603" s="56" t="s">
        <v>210</v>
      </c>
      <c r="O603" s="52" t="s">
        <v>1764</v>
      </c>
      <c r="P603" s="52" t="s">
        <v>1765</v>
      </c>
      <c r="Q603" s="28" t="s">
        <v>2101</v>
      </c>
      <c r="R603" s="1"/>
      <c r="S603" s="7" t="s">
        <v>46</v>
      </c>
      <c r="T603" s="5" t="s">
        <v>46</v>
      </c>
      <c r="U603" s="5" t="s">
        <v>46</v>
      </c>
      <c r="V603" s="5" t="s">
        <v>48</v>
      </c>
      <c r="W603" s="8">
        <f t="shared" si="8"/>
        <v>0</v>
      </c>
      <c r="X603" s="8">
        <f t="shared" si="10"/>
        <v>0</v>
      </c>
      <c r="Y603" s="9">
        <f t="shared" si="9"/>
        <v>79.41</v>
      </c>
      <c r="Z603" s="1"/>
      <c r="AA603" s="10">
        <f>VLOOKUP(C603,[1]Sheet1!$C$2:$X$1165,20,0)</f>
        <v>31.7</v>
      </c>
      <c r="AB603" s="1">
        <v>50.783999999999999</v>
      </c>
      <c r="AC603" s="11">
        <v>50.783999999999999</v>
      </c>
      <c r="AD603" s="1">
        <v>86</v>
      </c>
      <c r="AE603" s="12" t="s">
        <v>69</v>
      </c>
    </row>
    <row r="604" spans="1:31" ht="21" x14ac:dyDescent="0.2">
      <c r="A604" s="1">
        <v>603</v>
      </c>
      <c r="B604" s="5" t="s">
        <v>1760</v>
      </c>
      <c r="C604" s="27" t="s">
        <v>2102</v>
      </c>
      <c r="D604" s="50" t="s">
        <v>2103</v>
      </c>
      <c r="E604" s="50" t="s">
        <v>2104</v>
      </c>
      <c r="F604" s="50" t="s">
        <v>35</v>
      </c>
      <c r="G604" s="50"/>
      <c r="H604" s="50" t="s">
        <v>206</v>
      </c>
      <c r="I604" s="50" t="s">
        <v>207</v>
      </c>
      <c r="J604" s="50"/>
      <c r="K604" s="50"/>
      <c r="L604" s="50" t="s">
        <v>1520</v>
      </c>
      <c r="M604" s="55" t="s">
        <v>206</v>
      </c>
      <c r="N604" s="56" t="s">
        <v>210</v>
      </c>
      <c r="O604" s="52" t="s">
        <v>1764</v>
      </c>
      <c r="P604" s="52" t="s">
        <v>1765</v>
      </c>
      <c r="Q604" s="28" t="s">
        <v>2105</v>
      </c>
      <c r="R604" s="1"/>
      <c r="S604" s="7" t="s">
        <v>46</v>
      </c>
      <c r="T604" s="5" t="s">
        <v>46</v>
      </c>
      <c r="U604" s="5" t="s">
        <v>46</v>
      </c>
      <c r="V604" s="5" t="s">
        <v>48</v>
      </c>
      <c r="W604" s="8">
        <f t="shared" si="8"/>
        <v>0</v>
      </c>
      <c r="X604" s="8">
        <f t="shared" si="10"/>
        <v>0</v>
      </c>
      <c r="Y604" s="9">
        <f t="shared" si="9"/>
        <v>80.7</v>
      </c>
      <c r="Z604" s="1"/>
      <c r="AA604" s="10">
        <f>VLOOKUP(C604,[1]Sheet1!$C$2:$X$1165,20,0)</f>
        <v>30.400000000000002</v>
      </c>
      <c r="AB604" s="1">
        <v>50.52</v>
      </c>
      <c r="AC604" s="11">
        <v>50.52</v>
      </c>
      <c r="AD604" s="1">
        <v>87</v>
      </c>
      <c r="AE604" s="12" t="s">
        <v>69</v>
      </c>
    </row>
    <row r="605" spans="1:31" ht="21" x14ac:dyDescent="0.2">
      <c r="A605" s="1">
        <v>604</v>
      </c>
      <c r="B605" s="5" t="s">
        <v>1760</v>
      </c>
      <c r="C605" s="27" t="s">
        <v>2106</v>
      </c>
      <c r="D605" s="50" t="s">
        <v>2107</v>
      </c>
      <c r="E605" s="50" t="s">
        <v>2108</v>
      </c>
      <c r="F605" s="50" t="s">
        <v>35</v>
      </c>
      <c r="G605" s="50"/>
      <c r="H605" s="50" t="s">
        <v>206</v>
      </c>
      <c r="I605" s="50" t="s">
        <v>207</v>
      </c>
      <c r="J605" s="50"/>
      <c r="K605" s="50"/>
      <c r="L605" s="50" t="s">
        <v>1520</v>
      </c>
      <c r="M605" s="55" t="s">
        <v>206</v>
      </c>
      <c r="N605" s="56" t="s">
        <v>210</v>
      </c>
      <c r="O605" s="52" t="s">
        <v>1764</v>
      </c>
      <c r="P605" s="52" t="s">
        <v>1765</v>
      </c>
      <c r="Q605" s="28" t="s">
        <v>2109</v>
      </c>
      <c r="R605" s="1"/>
      <c r="S605" s="7" t="s">
        <v>46</v>
      </c>
      <c r="T605" s="5" t="s">
        <v>46</v>
      </c>
      <c r="U605" s="5" t="s">
        <v>46</v>
      </c>
      <c r="V605" s="5" t="s">
        <v>48</v>
      </c>
      <c r="W605" s="8">
        <f t="shared" si="8"/>
        <v>0</v>
      </c>
      <c r="X605" s="8">
        <f t="shared" si="10"/>
        <v>0</v>
      </c>
      <c r="Y605" s="9">
        <f t="shared" si="9"/>
        <v>79.03</v>
      </c>
      <c r="Z605" s="1"/>
      <c r="AA605" s="10">
        <f>VLOOKUP(C605,[1]Sheet1!$C$2:$X$1165,20,0)</f>
        <v>31.5</v>
      </c>
      <c r="AB605" s="1">
        <v>50.512</v>
      </c>
      <c r="AC605" s="11">
        <v>50.512</v>
      </c>
      <c r="AD605" s="1">
        <v>88</v>
      </c>
      <c r="AE605" s="12" t="s">
        <v>69</v>
      </c>
    </row>
    <row r="606" spans="1:31" ht="21" x14ac:dyDescent="0.2">
      <c r="A606" s="1">
        <v>605</v>
      </c>
      <c r="B606" s="5" t="s">
        <v>1760</v>
      </c>
      <c r="C606" s="27" t="s">
        <v>2110</v>
      </c>
      <c r="D606" s="50" t="s">
        <v>2111</v>
      </c>
      <c r="E606" s="50" t="s">
        <v>2112</v>
      </c>
      <c r="F606" s="50" t="s">
        <v>35</v>
      </c>
      <c r="G606" s="50"/>
      <c r="H606" s="50" t="s">
        <v>206</v>
      </c>
      <c r="I606" s="50" t="s">
        <v>207</v>
      </c>
      <c r="J606" s="50"/>
      <c r="K606" s="50"/>
      <c r="L606" s="50" t="s">
        <v>1520</v>
      </c>
      <c r="M606" s="55" t="s">
        <v>206</v>
      </c>
      <c r="N606" s="56" t="s">
        <v>210</v>
      </c>
      <c r="O606" s="52" t="s">
        <v>1764</v>
      </c>
      <c r="P606" s="52" t="s">
        <v>1765</v>
      </c>
      <c r="Q606" s="28" t="s">
        <v>2113</v>
      </c>
      <c r="R606" s="1"/>
      <c r="S606" s="7" t="s">
        <v>46</v>
      </c>
      <c r="T606" s="5" t="s">
        <v>46</v>
      </c>
      <c r="U606" s="5" t="s">
        <v>46</v>
      </c>
      <c r="V606" s="5" t="s">
        <v>48</v>
      </c>
      <c r="W606" s="8">
        <f t="shared" si="8"/>
        <v>0</v>
      </c>
      <c r="X606" s="8">
        <f t="shared" si="10"/>
        <v>0</v>
      </c>
      <c r="Y606" s="9">
        <f t="shared" si="9"/>
        <v>77.7</v>
      </c>
      <c r="Z606" s="1"/>
      <c r="AA606" s="10">
        <f>VLOOKUP(C606,[1]Sheet1!$C$2:$X$1165,20,0)</f>
        <v>32.200000000000003</v>
      </c>
      <c r="AB606" s="1">
        <v>50.400000000000006</v>
      </c>
      <c r="AC606" s="11">
        <v>50.400000000000006</v>
      </c>
      <c r="AD606" s="1">
        <v>89</v>
      </c>
      <c r="AE606" s="12" t="s">
        <v>69</v>
      </c>
    </row>
    <row r="607" spans="1:31" ht="21" x14ac:dyDescent="0.2">
      <c r="A607" s="1">
        <v>606</v>
      </c>
      <c r="B607" s="5" t="s">
        <v>1760</v>
      </c>
      <c r="C607" s="27" t="s">
        <v>2114</v>
      </c>
      <c r="D607" s="50" t="s">
        <v>2115</v>
      </c>
      <c r="E607" s="50" t="s">
        <v>2116</v>
      </c>
      <c r="F607" s="50" t="s">
        <v>35</v>
      </c>
      <c r="G607" s="50"/>
      <c r="H607" s="50" t="s">
        <v>206</v>
      </c>
      <c r="I607" s="50" t="s">
        <v>207</v>
      </c>
      <c r="J607" s="50"/>
      <c r="K607" s="50"/>
      <c r="L607" s="50" t="s">
        <v>1520</v>
      </c>
      <c r="M607" s="55" t="s">
        <v>206</v>
      </c>
      <c r="N607" s="56" t="s">
        <v>210</v>
      </c>
      <c r="O607" s="52" t="s">
        <v>1764</v>
      </c>
      <c r="P607" s="52" t="s">
        <v>1765</v>
      </c>
      <c r="Q607" s="28" t="s">
        <v>2117</v>
      </c>
      <c r="R607" s="1"/>
      <c r="S607" s="7" t="s">
        <v>46</v>
      </c>
      <c r="T607" s="5" t="s">
        <v>46</v>
      </c>
      <c r="U607" s="5" t="s">
        <v>46</v>
      </c>
      <c r="V607" s="5" t="s">
        <v>48</v>
      </c>
      <c r="W607" s="8">
        <f t="shared" si="8"/>
        <v>0</v>
      </c>
      <c r="X607" s="8">
        <f t="shared" si="10"/>
        <v>0</v>
      </c>
      <c r="Y607" s="9">
        <f t="shared" si="9"/>
        <v>76.790000000000006</v>
      </c>
      <c r="Z607" s="1"/>
      <c r="AA607" s="10">
        <f>VLOOKUP(C607,[1]Sheet1!$C$2:$X$1165,20,0)</f>
        <v>32.4</v>
      </c>
      <c r="AB607" s="1">
        <v>50.156000000000006</v>
      </c>
      <c r="AC607" s="11">
        <v>50.156000000000006</v>
      </c>
      <c r="AD607" s="1">
        <v>90</v>
      </c>
      <c r="AE607" s="12" t="s">
        <v>69</v>
      </c>
    </row>
    <row r="608" spans="1:31" ht="21" x14ac:dyDescent="0.2">
      <c r="A608" s="1">
        <v>607</v>
      </c>
      <c r="B608" s="5" t="s">
        <v>1760</v>
      </c>
      <c r="C608" s="27" t="s">
        <v>2118</v>
      </c>
      <c r="D608" s="50" t="s">
        <v>2119</v>
      </c>
      <c r="E608" s="50" t="s">
        <v>2120</v>
      </c>
      <c r="F608" s="50" t="s">
        <v>35</v>
      </c>
      <c r="G608" s="50"/>
      <c r="H608" s="50" t="s">
        <v>206</v>
      </c>
      <c r="I608" s="50" t="s">
        <v>207</v>
      </c>
      <c r="J608" s="50"/>
      <c r="K608" s="50"/>
      <c r="L608" s="50" t="s">
        <v>1520</v>
      </c>
      <c r="M608" s="55" t="s">
        <v>206</v>
      </c>
      <c r="N608" s="56" t="s">
        <v>210</v>
      </c>
      <c r="O608" s="52" t="s">
        <v>1764</v>
      </c>
      <c r="P608" s="52" t="s">
        <v>1765</v>
      </c>
      <c r="Q608" s="28" t="s">
        <v>1867</v>
      </c>
      <c r="R608" s="1"/>
      <c r="S608" s="7" t="s">
        <v>46</v>
      </c>
      <c r="T608" s="5" t="s">
        <v>46</v>
      </c>
      <c r="U608" s="5" t="s">
        <v>46</v>
      </c>
      <c r="V608" s="5" t="s">
        <v>48</v>
      </c>
      <c r="W608" s="8">
        <f t="shared" si="8"/>
        <v>0</v>
      </c>
      <c r="X608" s="8">
        <f t="shared" si="10"/>
        <v>0</v>
      </c>
      <c r="Y608" s="9">
        <f t="shared" si="9"/>
        <v>81.55</v>
      </c>
      <c r="Z608" s="1"/>
      <c r="AA608" s="10">
        <f>VLOOKUP(C608,[1]Sheet1!$C$2:$X$1165,20,0)</f>
        <v>29.1</v>
      </c>
      <c r="AB608" s="1">
        <v>50.08</v>
      </c>
      <c r="AC608" s="11">
        <v>50.08</v>
      </c>
      <c r="AD608" s="1">
        <v>91</v>
      </c>
      <c r="AE608" s="12" t="s">
        <v>69</v>
      </c>
    </row>
    <row r="609" spans="1:31" ht="21" x14ac:dyDescent="0.2">
      <c r="A609" s="1">
        <v>608</v>
      </c>
      <c r="B609" s="5" t="s">
        <v>1760</v>
      </c>
      <c r="C609" s="27" t="s">
        <v>2121</v>
      </c>
      <c r="D609" s="50" t="s">
        <v>2122</v>
      </c>
      <c r="E609" s="50" t="s">
        <v>2123</v>
      </c>
      <c r="F609" s="50" t="s">
        <v>35</v>
      </c>
      <c r="G609" s="50"/>
      <c r="H609" s="50" t="s">
        <v>206</v>
      </c>
      <c r="I609" s="50" t="s">
        <v>207</v>
      </c>
      <c r="J609" s="50"/>
      <c r="K609" s="50"/>
      <c r="L609" s="50" t="s">
        <v>1520</v>
      </c>
      <c r="M609" s="55" t="s">
        <v>206</v>
      </c>
      <c r="N609" s="56" t="s">
        <v>210</v>
      </c>
      <c r="O609" s="52" t="s">
        <v>1764</v>
      </c>
      <c r="P609" s="52" t="s">
        <v>1765</v>
      </c>
      <c r="Q609" s="28" t="s">
        <v>2124</v>
      </c>
      <c r="R609" s="1"/>
      <c r="S609" s="7" t="s">
        <v>46</v>
      </c>
      <c r="T609" s="5" t="s">
        <v>46</v>
      </c>
      <c r="U609" s="5" t="s">
        <v>46</v>
      </c>
      <c r="V609" s="5" t="s">
        <v>48</v>
      </c>
      <c r="W609" s="8">
        <f t="shared" si="8"/>
        <v>0</v>
      </c>
      <c r="X609" s="8">
        <f t="shared" si="10"/>
        <v>0</v>
      </c>
      <c r="Y609" s="9">
        <f t="shared" si="9"/>
        <v>75.760000000000005</v>
      </c>
      <c r="Z609" s="1"/>
      <c r="AA609" s="10">
        <f>VLOOKUP(C609,[1]Sheet1!$C$2:$X$1165,20,0)</f>
        <v>32.299999999999997</v>
      </c>
      <c r="AB609" s="1">
        <v>49.683999999999997</v>
      </c>
      <c r="AC609" s="11">
        <v>49.683999999999997</v>
      </c>
      <c r="AD609" s="1">
        <v>92</v>
      </c>
      <c r="AE609" s="12" t="s">
        <v>69</v>
      </c>
    </row>
    <row r="610" spans="1:31" ht="21" x14ac:dyDescent="0.2">
      <c r="A610" s="1">
        <v>609</v>
      </c>
      <c r="B610" s="5" t="s">
        <v>1760</v>
      </c>
      <c r="C610" s="27" t="s">
        <v>2125</v>
      </c>
      <c r="D610" s="50" t="s">
        <v>2126</v>
      </c>
      <c r="E610" s="50" t="s">
        <v>2127</v>
      </c>
      <c r="F610" s="50" t="s">
        <v>35</v>
      </c>
      <c r="G610" s="50"/>
      <c r="H610" s="50" t="s">
        <v>206</v>
      </c>
      <c r="I610" s="50" t="s">
        <v>207</v>
      </c>
      <c r="J610" s="50"/>
      <c r="K610" s="50"/>
      <c r="L610" s="50" t="s">
        <v>1520</v>
      </c>
      <c r="M610" s="55" t="s">
        <v>206</v>
      </c>
      <c r="N610" s="56" t="s">
        <v>210</v>
      </c>
      <c r="O610" s="52" t="s">
        <v>1764</v>
      </c>
      <c r="P610" s="52" t="s">
        <v>1765</v>
      </c>
      <c r="Q610" s="28" t="s">
        <v>2128</v>
      </c>
      <c r="R610" s="1"/>
      <c r="S610" s="7" t="s">
        <v>46</v>
      </c>
      <c r="T610" s="5" t="s">
        <v>46</v>
      </c>
      <c r="U610" s="5" t="s">
        <v>46</v>
      </c>
      <c r="V610" s="5" t="s">
        <v>48</v>
      </c>
      <c r="W610" s="8">
        <f t="shared" si="8"/>
        <v>0</v>
      </c>
      <c r="X610" s="8">
        <f t="shared" si="10"/>
        <v>0</v>
      </c>
      <c r="Y610" s="9">
        <f t="shared" si="9"/>
        <v>82.41</v>
      </c>
      <c r="Z610" s="1"/>
      <c r="AA610" s="10">
        <f>VLOOKUP(C610,[1]Sheet1!$C$2:$X$1165,20,0)</f>
        <v>27.8</v>
      </c>
      <c r="AB610" s="1">
        <v>49.643999999999998</v>
      </c>
      <c r="AC610" s="11">
        <v>49.643999999999998</v>
      </c>
      <c r="AD610" s="1">
        <v>93</v>
      </c>
      <c r="AE610" s="12" t="s">
        <v>69</v>
      </c>
    </row>
    <row r="611" spans="1:31" ht="21" x14ac:dyDescent="0.2">
      <c r="A611" s="1">
        <v>610</v>
      </c>
      <c r="B611" s="5" t="s">
        <v>1760</v>
      </c>
      <c r="C611" s="27" t="s">
        <v>2129</v>
      </c>
      <c r="D611" s="50" t="s">
        <v>2130</v>
      </c>
      <c r="E611" s="50" t="s">
        <v>2131</v>
      </c>
      <c r="F611" s="50" t="s">
        <v>35</v>
      </c>
      <c r="G611" s="50"/>
      <c r="H611" s="50" t="s">
        <v>206</v>
      </c>
      <c r="I611" s="50" t="s">
        <v>207</v>
      </c>
      <c r="J611" s="50"/>
      <c r="K611" s="50"/>
      <c r="L611" s="50" t="s">
        <v>1520</v>
      </c>
      <c r="M611" s="55" t="s">
        <v>206</v>
      </c>
      <c r="N611" s="56" t="s">
        <v>210</v>
      </c>
      <c r="O611" s="52" t="s">
        <v>1764</v>
      </c>
      <c r="P611" s="52" t="s">
        <v>1765</v>
      </c>
      <c r="Q611" s="28" t="s">
        <v>2132</v>
      </c>
      <c r="R611" s="1"/>
      <c r="S611" s="7" t="s">
        <v>46</v>
      </c>
      <c r="T611" s="5" t="s">
        <v>46</v>
      </c>
      <c r="U611" s="5" t="s">
        <v>46</v>
      </c>
      <c r="V611" s="5" t="s">
        <v>48</v>
      </c>
      <c r="W611" s="8">
        <f t="shared" si="8"/>
        <v>0</v>
      </c>
      <c r="X611" s="8">
        <f t="shared" si="10"/>
        <v>0</v>
      </c>
      <c r="Y611" s="9">
        <f t="shared" si="9"/>
        <v>77.73</v>
      </c>
      <c r="Z611" s="1"/>
      <c r="AA611" s="10">
        <f>VLOOKUP(C611,[1]Sheet1!$C$2:$X$1165,20,0)</f>
        <v>30.900000000000002</v>
      </c>
      <c r="AB611" s="1">
        <v>49.632000000000005</v>
      </c>
      <c r="AC611" s="11">
        <v>49.632000000000005</v>
      </c>
      <c r="AD611" s="1">
        <v>94</v>
      </c>
      <c r="AE611" s="12" t="s">
        <v>69</v>
      </c>
    </row>
    <row r="612" spans="1:31" ht="21" x14ac:dyDescent="0.2">
      <c r="A612" s="1">
        <v>611</v>
      </c>
      <c r="B612" s="5" t="s">
        <v>1760</v>
      </c>
      <c r="C612" s="27" t="s">
        <v>2133</v>
      </c>
      <c r="D612" s="50" t="s">
        <v>2134</v>
      </c>
      <c r="E612" s="50" t="s">
        <v>2135</v>
      </c>
      <c r="F612" s="50" t="s">
        <v>35</v>
      </c>
      <c r="G612" s="50"/>
      <c r="H612" s="50" t="s">
        <v>206</v>
      </c>
      <c r="I612" s="50" t="s">
        <v>207</v>
      </c>
      <c r="J612" s="50"/>
      <c r="K612" s="50"/>
      <c r="L612" s="50" t="s">
        <v>1520</v>
      </c>
      <c r="M612" s="55" t="s">
        <v>206</v>
      </c>
      <c r="N612" s="56" t="s">
        <v>210</v>
      </c>
      <c r="O612" s="52" t="s">
        <v>1764</v>
      </c>
      <c r="P612" s="52" t="s">
        <v>1765</v>
      </c>
      <c r="Q612" s="28" t="s">
        <v>2136</v>
      </c>
      <c r="R612" s="1"/>
      <c r="S612" s="7" t="s">
        <v>46</v>
      </c>
      <c r="T612" s="5" t="s">
        <v>46</v>
      </c>
      <c r="U612" s="5" t="s">
        <v>46</v>
      </c>
      <c r="V612" s="5" t="s">
        <v>48</v>
      </c>
      <c r="W612" s="8">
        <f t="shared" si="8"/>
        <v>0</v>
      </c>
      <c r="X612" s="8">
        <f t="shared" si="10"/>
        <v>0</v>
      </c>
      <c r="Y612" s="9">
        <f t="shared" si="9"/>
        <v>78.489999999999995</v>
      </c>
      <c r="Z612" s="1"/>
      <c r="AA612" s="10">
        <f>VLOOKUP(C612,[1]Sheet1!$C$2:$X$1165,20,0)</f>
        <v>29.6</v>
      </c>
      <c r="AB612" s="1">
        <v>49.156000000000006</v>
      </c>
      <c r="AC612" s="11">
        <v>49.156000000000006</v>
      </c>
      <c r="AD612" s="1">
        <v>95</v>
      </c>
      <c r="AE612" s="12" t="s">
        <v>69</v>
      </c>
    </row>
    <row r="613" spans="1:31" ht="21" x14ac:dyDescent="0.2">
      <c r="A613" s="1">
        <v>612</v>
      </c>
      <c r="B613" s="5" t="s">
        <v>1760</v>
      </c>
      <c r="C613" s="27" t="s">
        <v>2137</v>
      </c>
      <c r="D613" s="50" t="s">
        <v>2138</v>
      </c>
      <c r="E613" s="50" t="s">
        <v>2139</v>
      </c>
      <c r="F613" s="50" t="s">
        <v>35</v>
      </c>
      <c r="G613" s="50"/>
      <c r="H613" s="50" t="s">
        <v>206</v>
      </c>
      <c r="I613" s="50" t="s">
        <v>207</v>
      </c>
      <c r="J613" s="50"/>
      <c r="K613" s="50"/>
      <c r="L613" s="50" t="s">
        <v>1520</v>
      </c>
      <c r="M613" s="55" t="s">
        <v>206</v>
      </c>
      <c r="N613" s="56" t="s">
        <v>210</v>
      </c>
      <c r="O613" s="52" t="s">
        <v>1764</v>
      </c>
      <c r="P613" s="52" t="s">
        <v>1765</v>
      </c>
      <c r="Q613" s="28" t="s">
        <v>2140</v>
      </c>
      <c r="R613" s="1"/>
      <c r="S613" s="7" t="s">
        <v>46</v>
      </c>
      <c r="T613" s="5" t="s">
        <v>46</v>
      </c>
      <c r="U613" s="5" t="s">
        <v>46</v>
      </c>
      <c r="V613" s="5" t="s">
        <v>141</v>
      </c>
      <c r="W613" s="8">
        <f t="shared" si="8"/>
        <v>3</v>
      </c>
      <c r="X613" s="8">
        <f t="shared" si="10"/>
        <v>0</v>
      </c>
      <c r="Y613" s="9">
        <f t="shared" si="9"/>
        <v>80.72</v>
      </c>
      <c r="Z613" s="1"/>
      <c r="AA613" s="10">
        <f>VLOOKUP(C613,[1]Sheet1!$C$2:$X$1165,20,0)</f>
        <v>23.1</v>
      </c>
      <c r="AB613" s="1">
        <v>46.148000000000003</v>
      </c>
      <c r="AC613" s="11">
        <v>49.148000000000003</v>
      </c>
      <c r="AD613" s="1">
        <v>96</v>
      </c>
      <c r="AE613" s="12" t="s">
        <v>69</v>
      </c>
    </row>
    <row r="614" spans="1:31" ht="21" x14ac:dyDescent="0.2">
      <c r="A614" s="1">
        <v>613</v>
      </c>
      <c r="B614" s="5" t="s">
        <v>1760</v>
      </c>
      <c r="C614" s="27" t="s">
        <v>2141</v>
      </c>
      <c r="D614" s="50" t="s">
        <v>2142</v>
      </c>
      <c r="E614" s="50" t="s">
        <v>2143</v>
      </c>
      <c r="F614" s="50" t="s">
        <v>105</v>
      </c>
      <c r="G614" s="50"/>
      <c r="H614" s="50" t="s">
        <v>206</v>
      </c>
      <c r="I614" s="50" t="s">
        <v>207</v>
      </c>
      <c r="J614" s="50"/>
      <c r="K614" s="50"/>
      <c r="L614" s="50" t="s">
        <v>1520</v>
      </c>
      <c r="M614" s="55" t="s">
        <v>206</v>
      </c>
      <c r="N614" s="56" t="s">
        <v>210</v>
      </c>
      <c r="O614" s="52" t="s">
        <v>1764</v>
      </c>
      <c r="P614" s="52" t="s">
        <v>1765</v>
      </c>
      <c r="Q614" s="28" t="s">
        <v>2144</v>
      </c>
      <c r="R614" s="1"/>
      <c r="S614" s="7" t="s">
        <v>46</v>
      </c>
      <c r="T614" s="5" t="s">
        <v>46</v>
      </c>
      <c r="U614" s="5" t="s">
        <v>46</v>
      </c>
      <c r="V614" s="5" t="s">
        <v>141</v>
      </c>
      <c r="W614" s="8">
        <f t="shared" si="8"/>
        <v>3</v>
      </c>
      <c r="X614" s="8">
        <f t="shared" si="10"/>
        <v>0</v>
      </c>
      <c r="Y614" s="9">
        <f t="shared" si="9"/>
        <v>75.92</v>
      </c>
      <c r="Z614" s="1"/>
      <c r="AA614" s="10">
        <f>VLOOKUP(C614,[1]Sheet1!$C$2:$X$1165,20,0)</f>
        <v>25.799999999999997</v>
      </c>
      <c r="AB614" s="1">
        <v>45.847999999999999</v>
      </c>
      <c r="AC614" s="11">
        <v>48.847999999999999</v>
      </c>
      <c r="AD614" s="1">
        <v>97</v>
      </c>
      <c r="AE614" s="12" t="s">
        <v>69</v>
      </c>
    </row>
    <row r="615" spans="1:31" ht="21" x14ac:dyDescent="0.2">
      <c r="A615" s="1">
        <v>614</v>
      </c>
      <c r="B615" s="5" t="s">
        <v>1760</v>
      </c>
      <c r="C615" s="27" t="s">
        <v>2145</v>
      </c>
      <c r="D615" s="50" t="s">
        <v>2146</v>
      </c>
      <c r="E615" s="50" t="s">
        <v>2147</v>
      </c>
      <c r="F615" s="50" t="s">
        <v>35</v>
      </c>
      <c r="G615" s="50"/>
      <c r="H615" s="50" t="s">
        <v>206</v>
      </c>
      <c r="I615" s="50" t="s">
        <v>207</v>
      </c>
      <c r="J615" s="50"/>
      <c r="K615" s="50"/>
      <c r="L615" s="50" t="s">
        <v>1520</v>
      </c>
      <c r="M615" s="55" t="s">
        <v>206</v>
      </c>
      <c r="N615" s="56" t="s">
        <v>210</v>
      </c>
      <c r="O615" s="52" t="s">
        <v>1764</v>
      </c>
      <c r="P615" s="52" t="s">
        <v>1765</v>
      </c>
      <c r="Q615" s="28" t="s">
        <v>2148</v>
      </c>
      <c r="R615" s="1"/>
      <c r="S615" s="7" t="s">
        <v>46</v>
      </c>
      <c r="T615" s="5" t="s">
        <v>46</v>
      </c>
      <c r="U615" s="5" t="s">
        <v>46</v>
      </c>
      <c r="V615" s="5" t="s">
        <v>48</v>
      </c>
      <c r="W615" s="8">
        <f t="shared" si="8"/>
        <v>0</v>
      </c>
      <c r="X615" s="8">
        <f t="shared" si="10"/>
        <v>0</v>
      </c>
      <c r="Y615" s="9">
        <f t="shared" si="9"/>
        <v>75.87</v>
      </c>
      <c r="Z615" s="1"/>
      <c r="AA615" s="10">
        <f>VLOOKUP(C615,[1]Sheet1!$C$2:$X$1165,20,0)</f>
        <v>30.7</v>
      </c>
      <c r="AB615" s="1">
        <v>48.768000000000001</v>
      </c>
      <c r="AC615" s="11">
        <v>48.768000000000001</v>
      </c>
      <c r="AD615" s="1">
        <v>98</v>
      </c>
      <c r="AE615" s="12"/>
    </row>
    <row r="616" spans="1:31" ht="21" x14ac:dyDescent="0.2">
      <c r="A616" s="1">
        <v>615</v>
      </c>
      <c r="B616" s="5" t="s">
        <v>1760</v>
      </c>
      <c r="C616" s="27" t="s">
        <v>2149</v>
      </c>
      <c r="D616" s="50" t="s">
        <v>2150</v>
      </c>
      <c r="E616" s="50" t="s">
        <v>2151</v>
      </c>
      <c r="F616" s="50" t="s">
        <v>35</v>
      </c>
      <c r="G616" s="50"/>
      <c r="H616" s="50" t="s">
        <v>206</v>
      </c>
      <c r="I616" s="50" t="s">
        <v>207</v>
      </c>
      <c r="J616" s="50"/>
      <c r="K616" s="50"/>
      <c r="L616" s="50" t="s">
        <v>1520</v>
      </c>
      <c r="M616" s="55" t="s">
        <v>206</v>
      </c>
      <c r="N616" s="56" t="s">
        <v>210</v>
      </c>
      <c r="O616" s="52" t="s">
        <v>1764</v>
      </c>
      <c r="P616" s="52" t="s">
        <v>1765</v>
      </c>
      <c r="Q616" s="28" t="s">
        <v>2152</v>
      </c>
      <c r="R616" s="1"/>
      <c r="S616" s="7" t="s">
        <v>46</v>
      </c>
      <c r="T616" s="5" t="s">
        <v>46</v>
      </c>
      <c r="U616" s="5" t="s">
        <v>46</v>
      </c>
      <c r="V616" s="5" t="s">
        <v>48</v>
      </c>
      <c r="W616" s="8">
        <f t="shared" si="8"/>
        <v>0</v>
      </c>
      <c r="X616" s="8">
        <f t="shared" si="10"/>
        <v>0</v>
      </c>
      <c r="Y616" s="9">
        <f t="shared" si="9"/>
        <v>77.319999999999993</v>
      </c>
      <c r="Z616" s="1"/>
      <c r="AA616" s="10">
        <f>VLOOKUP(C616,[1]Sheet1!$C$2:$X$1165,20,0)</f>
        <v>29.5</v>
      </c>
      <c r="AB616" s="1">
        <v>48.628</v>
      </c>
      <c r="AC616" s="11">
        <v>48.628</v>
      </c>
      <c r="AD616" s="1">
        <v>99</v>
      </c>
      <c r="AE616" s="12"/>
    </row>
    <row r="617" spans="1:31" ht="21" x14ac:dyDescent="0.2">
      <c r="A617" s="1">
        <v>616</v>
      </c>
      <c r="B617" s="5" t="s">
        <v>1760</v>
      </c>
      <c r="C617" s="27" t="s">
        <v>2153</v>
      </c>
      <c r="D617" s="50" t="s">
        <v>2154</v>
      </c>
      <c r="E617" s="50" t="s">
        <v>2155</v>
      </c>
      <c r="F617" s="50" t="s">
        <v>105</v>
      </c>
      <c r="G617" s="50"/>
      <c r="H617" s="50" t="s">
        <v>206</v>
      </c>
      <c r="I617" s="50" t="s">
        <v>207</v>
      </c>
      <c r="J617" s="50"/>
      <c r="K617" s="50"/>
      <c r="L617" s="50" t="s">
        <v>1520</v>
      </c>
      <c r="M617" s="55" t="s">
        <v>206</v>
      </c>
      <c r="N617" s="56" t="s">
        <v>210</v>
      </c>
      <c r="O617" s="52" t="s">
        <v>1764</v>
      </c>
      <c r="P617" s="52" t="s">
        <v>1765</v>
      </c>
      <c r="Q617" s="28" t="s">
        <v>2156</v>
      </c>
      <c r="R617" s="1"/>
      <c r="S617" s="7" t="s">
        <v>46</v>
      </c>
      <c r="T617" s="5" t="s">
        <v>46</v>
      </c>
      <c r="U617" s="5" t="s">
        <v>46</v>
      </c>
      <c r="V617" s="5" t="s">
        <v>48</v>
      </c>
      <c r="W617" s="8">
        <f t="shared" si="8"/>
        <v>0</v>
      </c>
      <c r="X617" s="8">
        <f t="shared" si="10"/>
        <v>0</v>
      </c>
      <c r="Y617" s="9">
        <f t="shared" si="9"/>
        <v>72.31</v>
      </c>
      <c r="Z617" s="1"/>
      <c r="AA617" s="10">
        <f>VLOOKUP(C617,[1]Sheet1!$C$2:$X$1165,20,0)</f>
        <v>32.799999999999997</v>
      </c>
      <c r="AB617" s="1">
        <v>48.603999999999999</v>
      </c>
      <c r="AC617" s="11">
        <v>48.603999999999999</v>
      </c>
      <c r="AD617" s="1">
        <v>100</v>
      </c>
      <c r="AE617" s="12"/>
    </row>
    <row r="618" spans="1:31" ht="21" x14ac:dyDescent="0.2">
      <c r="A618" s="1">
        <v>617</v>
      </c>
      <c r="B618" s="5" t="s">
        <v>1760</v>
      </c>
      <c r="C618" s="27" t="s">
        <v>2157</v>
      </c>
      <c r="D618" s="50" t="s">
        <v>2158</v>
      </c>
      <c r="E618" s="50" t="s">
        <v>2159</v>
      </c>
      <c r="F618" s="50" t="s">
        <v>35</v>
      </c>
      <c r="G618" s="50"/>
      <c r="H618" s="50" t="s">
        <v>206</v>
      </c>
      <c r="I618" s="50" t="s">
        <v>207</v>
      </c>
      <c r="J618" s="50"/>
      <c r="K618" s="50"/>
      <c r="L618" s="50" t="s">
        <v>1520</v>
      </c>
      <c r="M618" s="55" t="s">
        <v>206</v>
      </c>
      <c r="N618" s="56" t="s">
        <v>210</v>
      </c>
      <c r="O618" s="52" t="s">
        <v>1764</v>
      </c>
      <c r="P618" s="52" t="s">
        <v>1765</v>
      </c>
      <c r="Q618" s="28" t="s">
        <v>2160</v>
      </c>
      <c r="R618" s="1"/>
      <c r="S618" s="7" t="s">
        <v>46</v>
      </c>
      <c r="T618" s="5" t="s">
        <v>46</v>
      </c>
      <c r="U618" s="5" t="s">
        <v>46</v>
      </c>
      <c r="V618" s="5" t="s">
        <v>48</v>
      </c>
      <c r="W618" s="8">
        <f t="shared" si="8"/>
        <v>0</v>
      </c>
      <c r="X618" s="8">
        <f t="shared" si="10"/>
        <v>0</v>
      </c>
      <c r="Y618" s="9">
        <f t="shared" si="9"/>
        <v>77.75</v>
      </c>
      <c r="Z618" s="1"/>
      <c r="AA618" s="10">
        <f>VLOOKUP(C618,[1]Sheet1!$C$2:$X$1165,20,0)</f>
        <v>28.700000000000003</v>
      </c>
      <c r="AB618" s="1">
        <v>48.320000000000007</v>
      </c>
      <c r="AC618" s="11">
        <v>48.320000000000007</v>
      </c>
      <c r="AD618" s="1">
        <v>101</v>
      </c>
      <c r="AE618" s="12"/>
    </row>
    <row r="619" spans="1:31" ht="21" x14ac:dyDescent="0.2">
      <c r="A619" s="1">
        <v>618</v>
      </c>
      <c r="B619" s="5" t="s">
        <v>1760</v>
      </c>
      <c r="C619" s="27" t="s">
        <v>2161</v>
      </c>
      <c r="D619" s="50" t="s">
        <v>2162</v>
      </c>
      <c r="E619" s="50" t="s">
        <v>2163</v>
      </c>
      <c r="F619" s="50" t="s">
        <v>35</v>
      </c>
      <c r="G619" s="50"/>
      <c r="H619" s="50" t="s">
        <v>206</v>
      </c>
      <c r="I619" s="50" t="s">
        <v>207</v>
      </c>
      <c r="J619" s="50"/>
      <c r="K619" s="50"/>
      <c r="L619" s="50" t="s">
        <v>1520</v>
      </c>
      <c r="M619" s="55" t="s">
        <v>206</v>
      </c>
      <c r="N619" s="56" t="s">
        <v>210</v>
      </c>
      <c r="O619" s="52" t="s">
        <v>1764</v>
      </c>
      <c r="P619" s="52" t="s">
        <v>1765</v>
      </c>
      <c r="Q619" s="28" t="s">
        <v>2164</v>
      </c>
      <c r="R619" s="1"/>
      <c r="S619" s="7" t="s">
        <v>46</v>
      </c>
      <c r="T619" s="5" t="s">
        <v>46</v>
      </c>
      <c r="U619" s="5" t="s">
        <v>46</v>
      </c>
      <c r="V619" s="5" t="s">
        <v>48</v>
      </c>
      <c r="W619" s="8">
        <f t="shared" si="8"/>
        <v>0</v>
      </c>
      <c r="X619" s="8">
        <f t="shared" si="10"/>
        <v>0</v>
      </c>
      <c r="Y619" s="9">
        <f t="shared" si="9"/>
        <v>78.540000000000006</v>
      </c>
      <c r="Z619" s="1"/>
      <c r="AA619" s="10">
        <f>VLOOKUP(C619,[1]Sheet1!$C$2:$X$1165,20,0)</f>
        <v>27.700000000000003</v>
      </c>
      <c r="AB619" s="1">
        <v>48.036000000000001</v>
      </c>
      <c r="AC619" s="11">
        <v>48.036000000000001</v>
      </c>
      <c r="AD619" s="1">
        <v>102</v>
      </c>
      <c r="AE619" s="12"/>
    </row>
    <row r="620" spans="1:31" ht="21" x14ac:dyDescent="0.2">
      <c r="A620" s="1">
        <v>619</v>
      </c>
      <c r="B620" s="5" t="s">
        <v>1760</v>
      </c>
      <c r="C620" s="27" t="s">
        <v>2165</v>
      </c>
      <c r="D620" s="50" t="s">
        <v>2166</v>
      </c>
      <c r="E620" s="50" t="s">
        <v>2167</v>
      </c>
      <c r="F620" s="50" t="s">
        <v>35</v>
      </c>
      <c r="G620" s="50"/>
      <c r="H620" s="50" t="s">
        <v>206</v>
      </c>
      <c r="I620" s="50" t="s">
        <v>207</v>
      </c>
      <c r="J620" s="50"/>
      <c r="K620" s="50"/>
      <c r="L620" s="50" t="s">
        <v>1520</v>
      </c>
      <c r="M620" s="55" t="s">
        <v>206</v>
      </c>
      <c r="N620" s="56" t="s">
        <v>210</v>
      </c>
      <c r="O620" s="52" t="s">
        <v>1764</v>
      </c>
      <c r="P620" s="52" t="s">
        <v>1765</v>
      </c>
      <c r="Q620" s="28" t="s">
        <v>2168</v>
      </c>
      <c r="R620" s="1"/>
      <c r="S620" s="7" t="s">
        <v>46</v>
      </c>
      <c r="T620" s="5" t="s">
        <v>46</v>
      </c>
      <c r="U620" s="5" t="s">
        <v>46</v>
      </c>
      <c r="V620" s="5" t="s">
        <v>48</v>
      </c>
      <c r="W620" s="8">
        <f t="shared" si="8"/>
        <v>0</v>
      </c>
      <c r="X620" s="8">
        <f t="shared" si="10"/>
        <v>0</v>
      </c>
      <c r="Y620" s="9">
        <f t="shared" si="9"/>
        <v>76.489999999999995</v>
      </c>
      <c r="Z620" s="1"/>
      <c r="AA620" s="10">
        <f>VLOOKUP(C620,[1]Sheet1!$C$2:$X$1165,20,0)</f>
        <v>28.4</v>
      </c>
      <c r="AB620" s="1">
        <v>47.635999999999996</v>
      </c>
      <c r="AC620" s="11">
        <v>47.635999999999996</v>
      </c>
      <c r="AD620" s="1">
        <v>103</v>
      </c>
      <c r="AE620" s="12"/>
    </row>
    <row r="621" spans="1:31" ht="21" x14ac:dyDescent="0.2">
      <c r="A621" s="1">
        <v>620</v>
      </c>
      <c r="B621" s="5" t="s">
        <v>1760</v>
      </c>
      <c r="C621" s="27" t="s">
        <v>2169</v>
      </c>
      <c r="D621" s="50" t="s">
        <v>2170</v>
      </c>
      <c r="E621" s="50" t="s">
        <v>2171</v>
      </c>
      <c r="F621" s="50" t="s">
        <v>35</v>
      </c>
      <c r="G621" s="50"/>
      <c r="H621" s="50" t="s">
        <v>206</v>
      </c>
      <c r="I621" s="50" t="s">
        <v>207</v>
      </c>
      <c r="J621" s="50"/>
      <c r="K621" s="50"/>
      <c r="L621" s="50" t="s">
        <v>1520</v>
      </c>
      <c r="M621" s="55" t="s">
        <v>206</v>
      </c>
      <c r="N621" s="56" t="s">
        <v>210</v>
      </c>
      <c r="O621" s="52" t="s">
        <v>1764</v>
      </c>
      <c r="P621" s="52" t="s">
        <v>1765</v>
      </c>
      <c r="Q621" s="28" t="s">
        <v>2007</v>
      </c>
      <c r="R621" s="1"/>
      <c r="S621" s="7" t="s">
        <v>46</v>
      </c>
      <c r="T621" s="5" t="s">
        <v>46</v>
      </c>
      <c r="U621" s="5" t="s">
        <v>46</v>
      </c>
      <c r="V621" s="5" t="s">
        <v>48</v>
      </c>
      <c r="W621" s="8">
        <f t="shared" si="8"/>
        <v>0</v>
      </c>
      <c r="X621" s="8">
        <f t="shared" si="10"/>
        <v>0</v>
      </c>
      <c r="Y621" s="9">
        <f t="shared" si="9"/>
        <v>78.61</v>
      </c>
      <c r="Z621" s="1"/>
      <c r="AA621" s="10">
        <f>VLOOKUP(C621,[1]Sheet1!$C$2:$X$1165,20,0)</f>
        <v>26.900000000000002</v>
      </c>
      <c r="AB621" s="1">
        <v>47.584000000000003</v>
      </c>
      <c r="AC621" s="11">
        <v>47.584000000000003</v>
      </c>
      <c r="AD621" s="1">
        <v>104</v>
      </c>
      <c r="AE621" s="12"/>
    </row>
    <row r="622" spans="1:31" ht="21" x14ac:dyDescent="0.2">
      <c r="A622" s="1">
        <v>621</v>
      </c>
      <c r="B622" s="5" t="s">
        <v>1760</v>
      </c>
      <c r="C622" s="27" t="s">
        <v>2172</v>
      </c>
      <c r="D622" s="50" t="s">
        <v>2173</v>
      </c>
      <c r="E622" s="50" t="s">
        <v>2174</v>
      </c>
      <c r="F622" s="50" t="s">
        <v>35</v>
      </c>
      <c r="G622" s="50"/>
      <c r="H622" s="50" t="s">
        <v>206</v>
      </c>
      <c r="I622" s="50" t="s">
        <v>207</v>
      </c>
      <c r="J622" s="50"/>
      <c r="K622" s="50"/>
      <c r="L622" s="50" t="s">
        <v>1520</v>
      </c>
      <c r="M622" s="55" t="s">
        <v>206</v>
      </c>
      <c r="N622" s="56" t="s">
        <v>210</v>
      </c>
      <c r="O622" s="52" t="s">
        <v>1764</v>
      </c>
      <c r="P622" s="52" t="s">
        <v>1765</v>
      </c>
      <c r="Q622" s="28" t="s">
        <v>2175</v>
      </c>
      <c r="R622" s="1"/>
      <c r="S622" s="7" t="s">
        <v>46</v>
      </c>
      <c r="T622" s="5" t="s">
        <v>46</v>
      </c>
      <c r="U622" s="5" t="s">
        <v>46</v>
      </c>
      <c r="V622" s="5" t="s">
        <v>48</v>
      </c>
      <c r="W622" s="8">
        <f t="shared" si="8"/>
        <v>0</v>
      </c>
      <c r="X622" s="8">
        <f t="shared" si="10"/>
        <v>0</v>
      </c>
      <c r="Y622" s="9">
        <f t="shared" si="9"/>
        <v>78.150000000000006</v>
      </c>
      <c r="Z622" s="1"/>
      <c r="AA622" s="10">
        <f>VLOOKUP(C622,[1]Sheet1!$C$2:$X$1165,20,0)</f>
        <v>26.700000000000003</v>
      </c>
      <c r="AB622" s="1">
        <v>47.28</v>
      </c>
      <c r="AC622" s="11">
        <v>47.28</v>
      </c>
      <c r="AD622" s="1">
        <v>105</v>
      </c>
      <c r="AE622" s="12"/>
    </row>
    <row r="623" spans="1:31" ht="21" x14ac:dyDescent="0.2">
      <c r="A623" s="1">
        <v>622</v>
      </c>
      <c r="B623" s="5" t="s">
        <v>1760</v>
      </c>
      <c r="C623" s="27" t="s">
        <v>2176</v>
      </c>
      <c r="D623" s="50" t="s">
        <v>2177</v>
      </c>
      <c r="E623" s="50" t="s">
        <v>2178</v>
      </c>
      <c r="F623" s="50" t="s">
        <v>35</v>
      </c>
      <c r="G623" s="50"/>
      <c r="H623" s="50" t="s">
        <v>206</v>
      </c>
      <c r="I623" s="50" t="s">
        <v>207</v>
      </c>
      <c r="J623" s="50"/>
      <c r="K623" s="50"/>
      <c r="L623" s="50" t="s">
        <v>1520</v>
      </c>
      <c r="M623" s="55" t="s">
        <v>206</v>
      </c>
      <c r="N623" s="56" t="s">
        <v>210</v>
      </c>
      <c r="O623" s="52" t="s">
        <v>1764</v>
      </c>
      <c r="P623" s="52" t="s">
        <v>1765</v>
      </c>
      <c r="Q623" s="28" t="s">
        <v>2179</v>
      </c>
      <c r="R623" s="1"/>
      <c r="S623" s="7" t="s">
        <v>46</v>
      </c>
      <c r="T623" s="5" t="s">
        <v>46</v>
      </c>
      <c r="U623" s="5" t="s">
        <v>46</v>
      </c>
      <c r="V623" s="5" t="s">
        <v>48</v>
      </c>
      <c r="W623" s="8">
        <f t="shared" si="8"/>
        <v>0</v>
      </c>
      <c r="X623" s="8">
        <f t="shared" si="10"/>
        <v>0</v>
      </c>
      <c r="Y623" s="9">
        <f t="shared" si="9"/>
        <v>76.55</v>
      </c>
      <c r="Z623" s="1"/>
      <c r="AA623" s="10">
        <f>VLOOKUP(C623,[1]Sheet1!$C$2:$X$1165,20,0)</f>
        <v>27.299999999999997</v>
      </c>
      <c r="AB623" s="1">
        <v>47</v>
      </c>
      <c r="AC623" s="11">
        <v>47</v>
      </c>
      <c r="AD623" s="1">
        <v>106</v>
      </c>
      <c r="AE623" s="12"/>
    </row>
    <row r="624" spans="1:31" ht="21" x14ac:dyDescent="0.2">
      <c r="A624" s="1">
        <v>623</v>
      </c>
      <c r="B624" s="5" t="s">
        <v>1760</v>
      </c>
      <c r="C624" s="27" t="s">
        <v>2180</v>
      </c>
      <c r="D624" s="50" t="s">
        <v>2181</v>
      </c>
      <c r="E624" s="50" t="s">
        <v>2182</v>
      </c>
      <c r="F624" s="50" t="s">
        <v>35</v>
      </c>
      <c r="G624" s="50"/>
      <c r="H624" s="50" t="s">
        <v>206</v>
      </c>
      <c r="I624" s="50" t="s">
        <v>207</v>
      </c>
      <c r="J624" s="50"/>
      <c r="K624" s="50"/>
      <c r="L624" s="50" t="s">
        <v>1520</v>
      </c>
      <c r="M624" s="55" t="s">
        <v>206</v>
      </c>
      <c r="N624" s="56" t="s">
        <v>210</v>
      </c>
      <c r="O624" s="52" t="s">
        <v>1764</v>
      </c>
      <c r="P624" s="52" t="s">
        <v>1765</v>
      </c>
      <c r="Q624" s="28" t="s">
        <v>2183</v>
      </c>
      <c r="R624" s="1"/>
      <c r="S624" s="7" t="s">
        <v>46</v>
      </c>
      <c r="T624" s="5" t="s">
        <v>46</v>
      </c>
      <c r="U624" s="5" t="s">
        <v>46</v>
      </c>
      <c r="V624" s="5" t="s">
        <v>48</v>
      </c>
      <c r="W624" s="8">
        <f t="shared" si="8"/>
        <v>0</v>
      </c>
      <c r="X624" s="8">
        <f t="shared" si="10"/>
        <v>0</v>
      </c>
      <c r="Y624" s="9">
        <f t="shared" si="9"/>
        <v>76.59</v>
      </c>
      <c r="Z624" s="1"/>
      <c r="AA624" s="10">
        <f>VLOOKUP(C624,[1]Sheet1!$C$2:$X$1165,20,0)</f>
        <v>26.799999999999997</v>
      </c>
      <c r="AB624" s="1">
        <v>46.716000000000001</v>
      </c>
      <c r="AC624" s="11">
        <v>46.716000000000001</v>
      </c>
      <c r="AD624" s="1">
        <v>107</v>
      </c>
      <c r="AE624" s="12"/>
    </row>
    <row r="625" spans="1:31" ht="21" x14ac:dyDescent="0.2">
      <c r="A625" s="1">
        <v>624</v>
      </c>
      <c r="B625" s="5" t="s">
        <v>1760</v>
      </c>
      <c r="C625" s="27" t="s">
        <v>2184</v>
      </c>
      <c r="D625" s="50" t="s">
        <v>2185</v>
      </c>
      <c r="E625" s="50" t="s">
        <v>2186</v>
      </c>
      <c r="F625" s="50" t="s">
        <v>35</v>
      </c>
      <c r="G625" s="50"/>
      <c r="H625" s="50" t="s">
        <v>206</v>
      </c>
      <c r="I625" s="50" t="s">
        <v>207</v>
      </c>
      <c r="J625" s="50"/>
      <c r="K625" s="50"/>
      <c r="L625" s="50" t="s">
        <v>1520</v>
      </c>
      <c r="M625" s="55" t="s">
        <v>206</v>
      </c>
      <c r="N625" s="56" t="s">
        <v>210</v>
      </c>
      <c r="O625" s="52" t="s">
        <v>1764</v>
      </c>
      <c r="P625" s="52" t="s">
        <v>1765</v>
      </c>
      <c r="Q625" s="28" t="s">
        <v>2187</v>
      </c>
      <c r="R625" s="1"/>
      <c r="S625" s="7" t="s">
        <v>46</v>
      </c>
      <c r="T625" s="5" t="s">
        <v>46</v>
      </c>
      <c r="U625" s="5" t="s">
        <v>46</v>
      </c>
      <c r="V625" s="5" t="s">
        <v>48</v>
      </c>
      <c r="W625" s="8">
        <f t="shared" si="8"/>
        <v>0</v>
      </c>
      <c r="X625" s="8">
        <f t="shared" si="10"/>
        <v>0</v>
      </c>
      <c r="Y625" s="9">
        <f t="shared" si="9"/>
        <v>75.650000000000006</v>
      </c>
      <c r="Z625" s="1"/>
      <c r="AA625" s="10">
        <f>VLOOKUP(C625,[1]Sheet1!$C$2:$X$1165,20,0)</f>
        <v>26.1</v>
      </c>
      <c r="AB625" s="1">
        <v>45.92</v>
      </c>
      <c r="AC625" s="11">
        <v>45.92</v>
      </c>
      <c r="AD625" s="1">
        <v>108</v>
      </c>
      <c r="AE625" s="12"/>
    </row>
    <row r="626" spans="1:31" ht="21" x14ac:dyDescent="0.2">
      <c r="A626" s="1">
        <v>625</v>
      </c>
      <c r="B626" s="5" t="s">
        <v>1760</v>
      </c>
      <c r="C626" s="27" t="s">
        <v>2188</v>
      </c>
      <c r="D626" s="50" t="s">
        <v>2189</v>
      </c>
      <c r="E626" s="50" t="s">
        <v>2190</v>
      </c>
      <c r="F626" s="50" t="s">
        <v>105</v>
      </c>
      <c r="G626" s="50"/>
      <c r="H626" s="50" t="s">
        <v>206</v>
      </c>
      <c r="I626" s="50" t="s">
        <v>207</v>
      </c>
      <c r="J626" s="50"/>
      <c r="K626" s="50"/>
      <c r="L626" s="50" t="s">
        <v>1520</v>
      </c>
      <c r="M626" s="55" t="s">
        <v>206</v>
      </c>
      <c r="N626" s="56" t="s">
        <v>210</v>
      </c>
      <c r="O626" s="52" t="s">
        <v>1764</v>
      </c>
      <c r="P626" s="52" t="s">
        <v>1765</v>
      </c>
      <c r="Q626" s="28" t="s">
        <v>2191</v>
      </c>
      <c r="R626" s="1"/>
      <c r="S626" s="7" t="s">
        <v>46</v>
      </c>
      <c r="T626" s="5" t="s">
        <v>46</v>
      </c>
      <c r="U626" s="5" t="s">
        <v>46</v>
      </c>
      <c r="V626" s="5" t="s">
        <v>48</v>
      </c>
      <c r="W626" s="8">
        <f t="shared" si="8"/>
        <v>0</v>
      </c>
      <c r="X626" s="8">
        <f t="shared" si="10"/>
        <v>0</v>
      </c>
      <c r="Y626" s="9">
        <f t="shared" si="9"/>
        <v>71.989999999999995</v>
      </c>
      <c r="Z626" s="1"/>
      <c r="AA626" s="10">
        <f>VLOOKUP(C626,[1]Sheet1!$C$2:$X$1165,20,0)</f>
        <v>28.2</v>
      </c>
      <c r="AB626" s="1">
        <v>45.715999999999994</v>
      </c>
      <c r="AC626" s="11">
        <v>45.715999999999994</v>
      </c>
      <c r="AD626" s="1">
        <v>109</v>
      </c>
      <c r="AE626" s="12"/>
    </row>
    <row r="627" spans="1:31" ht="21" x14ac:dyDescent="0.2">
      <c r="A627" s="1">
        <v>626</v>
      </c>
      <c r="B627" s="5" t="s">
        <v>1760</v>
      </c>
      <c r="C627" s="27" t="s">
        <v>2192</v>
      </c>
      <c r="D627" s="50" t="s">
        <v>2193</v>
      </c>
      <c r="E627" s="50" t="s">
        <v>2194</v>
      </c>
      <c r="F627" s="50" t="s">
        <v>35</v>
      </c>
      <c r="G627" s="50"/>
      <c r="H627" s="50" t="s">
        <v>206</v>
      </c>
      <c r="I627" s="50" t="s">
        <v>207</v>
      </c>
      <c r="J627" s="50"/>
      <c r="K627" s="50"/>
      <c r="L627" s="50" t="s">
        <v>1520</v>
      </c>
      <c r="M627" s="55" t="s">
        <v>206</v>
      </c>
      <c r="N627" s="56" t="s">
        <v>210</v>
      </c>
      <c r="O627" s="52" t="s">
        <v>1764</v>
      </c>
      <c r="P627" s="52" t="s">
        <v>1765</v>
      </c>
      <c r="Q627" s="28" t="s">
        <v>2195</v>
      </c>
      <c r="R627" s="1"/>
      <c r="S627" s="7" t="s">
        <v>46</v>
      </c>
      <c r="T627" s="5" t="s">
        <v>46</v>
      </c>
      <c r="U627" s="5" t="s">
        <v>47</v>
      </c>
      <c r="V627" s="5" t="s">
        <v>48</v>
      </c>
      <c r="W627" s="8">
        <f t="shared" si="8"/>
        <v>0</v>
      </c>
      <c r="X627" s="8">
        <f t="shared" si="10"/>
        <v>0</v>
      </c>
      <c r="Y627" s="9">
        <f t="shared" si="9"/>
        <v>73.760000000000005</v>
      </c>
      <c r="Z627" s="1"/>
      <c r="AA627" s="10">
        <f>VLOOKUP(C627,[1]Sheet1!$C$2:$X$1165,20,0)</f>
        <v>24.7</v>
      </c>
      <c r="AB627" s="1">
        <v>44.324000000000005</v>
      </c>
      <c r="AC627" s="11">
        <v>44.324000000000005</v>
      </c>
      <c r="AD627" s="1">
        <v>110</v>
      </c>
      <c r="AE627" s="12"/>
    </row>
    <row r="628" spans="1:31" ht="21" x14ac:dyDescent="0.2">
      <c r="A628" s="1">
        <v>627</v>
      </c>
      <c r="B628" s="5" t="s">
        <v>1760</v>
      </c>
      <c r="C628" s="27" t="s">
        <v>2196</v>
      </c>
      <c r="D628" s="50" t="s">
        <v>2197</v>
      </c>
      <c r="E628" s="50" t="s">
        <v>2198</v>
      </c>
      <c r="F628" s="50" t="s">
        <v>35</v>
      </c>
      <c r="G628" s="50"/>
      <c r="H628" s="50" t="s">
        <v>206</v>
      </c>
      <c r="I628" s="50" t="s">
        <v>207</v>
      </c>
      <c r="J628" s="50"/>
      <c r="K628" s="50"/>
      <c r="L628" s="50" t="s">
        <v>1520</v>
      </c>
      <c r="M628" s="55" t="s">
        <v>206</v>
      </c>
      <c r="N628" s="56" t="s">
        <v>210</v>
      </c>
      <c r="O628" s="52" t="s">
        <v>1764</v>
      </c>
      <c r="P628" s="52" t="s">
        <v>1765</v>
      </c>
      <c r="Q628" s="28" t="s">
        <v>2199</v>
      </c>
      <c r="R628" s="1"/>
      <c r="S628" s="7" t="s">
        <v>46</v>
      </c>
      <c r="T628" s="5" t="s">
        <v>46</v>
      </c>
      <c r="U628" s="5" t="s">
        <v>46</v>
      </c>
      <c r="V628" s="5" t="s">
        <v>48</v>
      </c>
      <c r="W628" s="8">
        <f t="shared" si="8"/>
        <v>0</v>
      </c>
      <c r="X628" s="8">
        <f t="shared" si="10"/>
        <v>0</v>
      </c>
      <c r="Y628" s="9">
        <f t="shared" si="9"/>
        <v>75.459999999999994</v>
      </c>
      <c r="Z628" s="1"/>
      <c r="AA628" s="10">
        <f>VLOOKUP(C628,[1]Sheet1!$C$2:$X$1165,20,0)</f>
        <v>22.5</v>
      </c>
      <c r="AB628" s="1">
        <v>43.683999999999997</v>
      </c>
      <c r="AC628" s="11">
        <v>43.683999999999997</v>
      </c>
      <c r="AD628" s="1">
        <v>111</v>
      </c>
      <c r="AE628" s="12"/>
    </row>
    <row r="629" spans="1:31" ht="21" x14ac:dyDescent="0.2">
      <c r="A629" s="1">
        <v>628</v>
      </c>
      <c r="B629" s="5" t="s">
        <v>1760</v>
      </c>
      <c r="C629" s="27" t="s">
        <v>2200</v>
      </c>
      <c r="D629" s="50" t="s">
        <v>2201</v>
      </c>
      <c r="E629" s="50" t="s">
        <v>2202</v>
      </c>
      <c r="F629" s="50" t="s">
        <v>35</v>
      </c>
      <c r="G629" s="50"/>
      <c r="H629" s="50" t="s">
        <v>206</v>
      </c>
      <c r="I629" s="50" t="s">
        <v>207</v>
      </c>
      <c r="J629" s="50"/>
      <c r="K629" s="50"/>
      <c r="L629" s="50" t="s">
        <v>1520</v>
      </c>
      <c r="M629" s="55" t="s">
        <v>206</v>
      </c>
      <c r="N629" s="56" t="s">
        <v>210</v>
      </c>
      <c r="O629" s="52" t="s">
        <v>1764</v>
      </c>
      <c r="P629" s="52" t="s">
        <v>1765</v>
      </c>
      <c r="Q629" s="28" t="s">
        <v>2203</v>
      </c>
      <c r="R629" s="1"/>
      <c r="S629" s="7" t="s">
        <v>46</v>
      </c>
      <c r="T629" s="5" t="s">
        <v>46</v>
      </c>
      <c r="U629" s="5" t="s">
        <v>46</v>
      </c>
      <c r="V629" s="5" t="s">
        <v>141</v>
      </c>
      <c r="W629" s="8">
        <f t="shared" si="8"/>
        <v>3</v>
      </c>
      <c r="X629" s="8">
        <f t="shared" si="10"/>
        <v>0</v>
      </c>
      <c r="Y629" s="9">
        <f t="shared" si="9"/>
        <v>80.56</v>
      </c>
      <c r="Z629" s="1"/>
      <c r="AA629" s="10">
        <f>VLOOKUP(C629,[1]Sheet1!$C$2:$X$1165,20,0)</f>
        <v>0</v>
      </c>
      <c r="AB629" s="1">
        <v>32.224000000000004</v>
      </c>
      <c r="AC629" s="11">
        <v>35.224000000000004</v>
      </c>
      <c r="AD629" s="1">
        <v>112</v>
      </c>
      <c r="AE629" s="12"/>
    </row>
    <row r="630" spans="1:31" ht="21" x14ac:dyDescent="0.2">
      <c r="A630" s="1">
        <v>629</v>
      </c>
      <c r="B630" s="5" t="s">
        <v>1760</v>
      </c>
      <c r="C630" s="27" t="s">
        <v>2204</v>
      </c>
      <c r="D630" s="50" t="s">
        <v>2205</v>
      </c>
      <c r="E630" s="50" t="s">
        <v>2206</v>
      </c>
      <c r="F630" s="50" t="s">
        <v>35</v>
      </c>
      <c r="G630" s="50"/>
      <c r="H630" s="50" t="s">
        <v>206</v>
      </c>
      <c r="I630" s="50" t="s">
        <v>207</v>
      </c>
      <c r="J630" s="50"/>
      <c r="K630" s="50"/>
      <c r="L630" s="50" t="s">
        <v>1520</v>
      </c>
      <c r="M630" s="55" t="s">
        <v>206</v>
      </c>
      <c r="N630" s="56" t="s">
        <v>210</v>
      </c>
      <c r="O630" s="52" t="s">
        <v>1764</v>
      </c>
      <c r="P630" s="52" t="s">
        <v>1765</v>
      </c>
      <c r="Q630" s="28" t="s">
        <v>2207</v>
      </c>
      <c r="R630" s="1"/>
      <c r="S630" s="7" t="s">
        <v>46</v>
      </c>
      <c r="T630" s="5" t="s">
        <v>46</v>
      </c>
      <c r="U630" s="5" t="s">
        <v>46</v>
      </c>
      <c r="V630" s="5" t="s">
        <v>141</v>
      </c>
      <c r="W630" s="8">
        <f t="shared" ref="W630:W693" si="11">IF(V630="","",IF(V630="获市(州)及以上人民政府奖励",2,IF(V630="省优大",3,0)))</f>
        <v>3</v>
      </c>
      <c r="X630" s="8">
        <f t="shared" si="10"/>
        <v>0</v>
      </c>
      <c r="Y630" s="9">
        <f t="shared" si="9"/>
        <v>78.23</v>
      </c>
      <c r="Z630" s="1"/>
      <c r="AA630" s="10">
        <f>VLOOKUP(C630,[1]Sheet1!$C$2:$X$1165,20,0)</f>
        <v>0</v>
      </c>
      <c r="AB630" s="1">
        <v>31.292000000000002</v>
      </c>
      <c r="AC630" s="11">
        <v>34.292000000000002</v>
      </c>
      <c r="AD630" s="1">
        <v>113</v>
      </c>
      <c r="AE630" s="12"/>
    </row>
    <row r="631" spans="1:31" ht="21" x14ac:dyDescent="0.2">
      <c r="A631" s="1">
        <v>630</v>
      </c>
      <c r="B631" s="5" t="s">
        <v>1760</v>
      </c>
      <c r="C631" s="27" t="s">
        <v>2208</v>
      </c>
      <c r="D631" s="50" t="s">
        <v>2209</v>
      </c>
      <c r="E631" s="50" t="s">
        <v>2210</v>
      </c>
      <c r="F631" s="50" t="s">
        <v>35</v>
      </c>
      <c r="G631" s="50"/>
      <c r="H631" s="50" t="s">
        <v>206</v>
      </c>
      <c r="I631" s="50" t="s">
        <v>207</v>
      </c>
      <c r="J631" s="50"/>
      <c r="K631" s="50"/>
      <c r="L631" s="50" t="s">
        <v>1520</v>
      </c>
      <c r="M631" s="55" t="s">
        <v>206</v>
      </c>
      <c r="N631" s="56" t="s">
        <v>210</v>
      </c>
      <c r="O631" s="52" t="s">
        <v>1764</v>
      </c>
      <c r="P631" s="52" t="s">
        <v>1765</v>
      </c>
      <c r="Q631" s="28" t="s">
        <v>2211</v>
      </c>
      <c r="R631" s="1"/>
      <c r="S631" s="7" t="s">
        <v>46</v>
      </c>
      <c r="T631" s="5" t="s">
        <v>46</v>
      </c>
      <c r="U631" s="5" t="s">
        <v>46</v>
      </c>
      <c r="V631" s="5" t="s">
        <v>48</v>
      </c>
      <c r="W631" s="8">
        <f t="shared" si="11"/>
        <v>0</v>
      </c>
      <c r="X631" s="8">
        <f t="shared" si="10"/>
        <v>0</v>
      </c>
      <c r="Y631" s="9">
        <f t="shared" si="9"/>
        <v>83.38</v>
      </c>
      <c r="Z631" s="1"/>
      <c r="AA631" s="10">
        <f>VLOOKUP(C631,[1]Sheet1!$C$2:$X$1165,20,0)</f>
        <v>0</v>
      </c>
      <c r="AB631" s="1">
        <v>33.351999999999997</v>
      </c>
      <c r="AC631" s="11">
        <v>33.351999999999997</v>
      </c>
      <c r="AD631" s="1">
        <v>114</v>
      </c>
      <c r="AE631" s="12"/>
    </row>
    <row r="632" spans="1:31" ht="21" x14ac:dyDescent="0.2">
      <c r="A632" s="1">
        <v>631</v>
      </c>
      <c r="B632" s="5" t="s">
        <v>1760</v>
      </c>
      <c r="C632" s="27" t="s">
        <v>2212</v>
      </c>
      <c r="D632" s="50" t="s">
        <v>2213</v>
      </c>
      <c r="E632" s="50" t="s">
        <v>2214</v>
      </c>
      <c r="F632" s="50" t="s">
        <v>35</v>
      </c>
      <c r="G632" s="50"/>
      <c r="H632" s="50" t="s">
        <v>206</v>
      </c>
      <c r="I632" s="50" t="s">
        <v>207</v>
      </c>
      <c r="J632" s="50"/>
      <c r="K632" s="50"/>
      <c r="L632" s="50" t="s">
        <v>1520</v>
      </c>
      <c r="M632" s="55" t="s">
        <v>206</v>
      </c>
      <c r="N632" s="56" t="s">
        <v>210</v>
      </c>
      <c r="O632" s="52" t="s">
        <v>1764</v>
      </c>
      <c r="P632" s="52" t="s">
        <v>1765</v>
      </c>
      <c r="Q632" s="28" t="s">
        <v>1778</v>
      </c>
      <c r="R632" s="1"/>
      <c r="S632" s="7" t="s">
        <v>46</v>
      </c>
      <c r="T632" s="5" t="s">
        <v>46</v>
      </c>
      <c r="U632" s="5" t="s">
        <v>46</v>
      </c>
      <c r="V632" s="5" t="s">
        <v>48</v>
      </c>
      <c r="W632" s="8">
        <f t="shared" si="11"/>
        <v>0</v>
      </c>
      <c r="X632" s="8">
        <f t="shared" si="10"/>
        <v>0</v>
      </c>
      <c r="Y632" s="9">
        <f t="shared" si="9"/>
        <v>83.18</v>
      </c>
      <c r="Z632" s="1"/>
      <c r="AA632" s="10">
        <f>VLOOKUP(C632,[1]Sheet1!$C$2:$X$1165,20,0)</f>
        <v>0</v>
      </c>
      <c r="AB632" s="1">
        <v>33.272000000000006</v>
      </c>
      <c r="AC632" s="11">
        <v>33.272000000000006</v>
      </c>
      <c r="AD632" s="1">
        <v>115</v>
      </c>
      <c r="AE632" s="12"/>
    </row>
    <row r="633" spans="1:31" ht="21" x14ac:dyDescent="0.2">
      <c r="A633" s="1">
        <v>632</v>
      </c>
      <c r="B633" s="5" t="s">
        <v>1760</v>
      </c>
      <c r="C633" s="27" t="s">
        <v>2215</v>
      </c>
      <c r="D633" s="50" t="s">
        <v>2216</v>
      </c>
      <c r="E633" s="50" t="s">
        <v>2217</v>
      </c>
      <c r="F633" s="50" t="s">
        <v>35</v>
      </c>
      <c r="G633" s="50"/>
      <c r="H633" s="50" t="s">
        <v>206</v>
      </c>
      <c r="I633" s="50" t="s">
        <v>207</v>
      </c>
      <c r="J633" s="50"/>
      <c r="K633" s="50"/>
      <c r="L633" s="50" t="s">
        <v>1520</v>
      </c>
      <c r="M633" s="55" t="s">
        <v>206</v>
      </c>
      <c r="N633" s="56" t="s">
        <v>210</v>
      </c>
      <c r="O633" s="52" t="s">
        <v>1764</v>
      </c>
      <c r="P633" s="52" t="s">
        <v>1765</v>
      </c>
      <c r="Q633" s="28" t="s">
        <v>1786</v>
      </c>
      <c r="R633" s="1"/>
      <c r="S633" s="7" t="s">
        <v>46</v>
      </c>
      <c r="T633" s="5" t="s">
        <v>46</v>
      </c>
      <c r="U633" s="5" t="s">
        <v>46</v>
      </c>
      <c r="V633" s="5" t="s">
        <v>48</v>
      </c>
      <c r="W633" s="8">
        <f t="shared" si="11"/>
        <v>0</v>
      </c>
      <c r="X633" s="8">
        <f t="shared" si="10"/>
        <v>0</v>
      </c>
      <c r="Y633" s="9">
        <f t="shared" si="9"/>
        <v>82.61</v>
      </c>
      <c r="Z633" s="1"/>
      <c r="AA633" s="10">
        <f>VLOOKUP(C633,[1]Sheet1!$C$2:$X$1165,20,0)</f>
        <v>0</v>
      </c>
      <c r="AB633" s="1">
        <v>33.044000000000004</v>
      </c>
      <c r="AC633" s="11">
        <v>33.044000000000004</v>
      </c>
      <c r="AD633" s="1">
        <v>116</v>
      </c>
      <c r="AE633" s="12"/>
    </row>
    <row r="634" spans="1:31" ht="21" x14ac:dyDescent="0.2">
      <c r="A634" s="1">
        <v>633</v>
      </c>
      <c r="B634" s="5" t="s">
        <v>1760</v>
      </c>
      <c r="C634" s="27" t="s">
        <v>2218</v>
      </c>
      <c r="D634" s="50" t="s">
        <v>2219</v>
      </c>
      <c r="E634" s="50" t="s">
        <v>2220</v>
      </c>
      <c r="F634" s="50" t="s">
        <v>35</v>
      </c>
      <c r="G634" s="50"/>
      <c r="H634" s="50" t="s">
        <v>206</v>
      </c>
      <c r="I634" s="50" t="s">
        <v>207</v>
      </c>
      <c r="J634" s="50"/>
      <c r="K634" s="50"/>
      <c r="L634" s="50" t="s">
        <v>1520</v>
      </c>
      <c r="M634" s="55" t="s">
        <v>206</v>
      </c>
      <c r="N634" s="56" t="s">
        <v>210</v>
      </c>
      <c r="O634" s="52" t="s">
        <v>1764</v>
      </c>
      <c r="P634" s="52" t="s">
        <v>1765</v>
      </c>
      <c r="Q634" s="28" t="s">
        <v>2221</v>
      </c>
      <c r="R634" s="1"/>
      <c r="S634" s="7" t="s">
        <v>46</v>
      </c>
      <c r="T634" s="5" t="s">
        <v>46</v>
      </c>
      <c r="U634" s="5" t="s">
        <v>46</v>
      </c>
      <c r="V634" s="5" t="s">
        <v>48</v>
      </c>
      <c r="W634" s="8">
        <f t="shared" si="11"/>
        <v>0</v>
      </c>
      <c r="X634" s="8">
        <f t="shared" si="10"/>
        <v>0</v>
      </c>
      <c r="Y634" s="9">
        <f t="shared" si="9"/>
        <v>81.010000000000005</v>
      </c>
      <c r="Z634" s="1"/>
      <c r="AA634" s="10">
        <f>VLOOKUP(C634,[1]Sheet1!$C$2:$X$1165,20,0)</f>
        <v>0</v>
      </c>
      <c r="AB634" s="1">
        <v>32.404000000000003</v>
      </c>
      <c r="AC634" s="11">
        <v>32.404000000000003</v>
      </c>
      <c r="AD634" s="1">
        <v>117</v>
      </c>
      <c r="AE634" s="12"/>
    </row>
    <row r="635" spans="1:31" ht="21" x14ac:dyDescent="0.2">
      <c r="A635" s="1">
        <v>634</v>
      </c>
      <c r="B635" s="5" t="s">
        <v>1760</v>
      </c>
      <c r="C635" s="27" t="s">
        <v>2222</v>
      </c>
      <c r="D635" s="50" t="s">
        <v>2223</v>
      </c>
      <c r="E635" s="50" t="s">
        <v>2224</v>
      </c>
      <c r="F635" s="50" t="s">
        <v>35</v>
      </c>
      <c r="G635" s="50"/>
      <c r="H635" s="50" t="s">
        <v>206</v>
      </c>
      <c r="I635" s="50" t="s">
        <v>207</v>
      </c>
      <c r="J635" s="50"/>
      <c r="K635" s="50"/>
      <c r="L635" s="50" t="s">
        <v>1520</v>
      </c>
      <c r="M635" s="55" t="s">
        <v>206</v>
      </c>
      <c r="N635" s="56" t="s">
        <v>210</v>
      </c>
      <c r="O635" s="52" t="s">
        <v>1764</v>
      </c>
      <c r="P635" s="52" t="s">
        <v>1765</v>
      </c>
      <c r="Q635" s="28" t="s">
        <v>2225</v>
      </c>
      <c r="R635" s="1"/>
      <c r="S635" s="7" t="s">
        <v>46</v>
      </c>
      <c r="T635" s="5" t="s">
        <v>46</v>
      </c>
      <c r="U635" s="5" t="s">
        <v>46</v>
      </c>
      <c r="V635" s="5" t="s">
        <v>48</v>
      </c>
      <c r="W635" s="8">
        <f t="shared" si="11"/>
        <v>0</v>
      </c>
      <c r="X635" s="8">
        <f t="shared" si="10"/>
        <v>0</v>
      </c>
      <c r="Y635" s="9">
        <f t="shared" si="9"/>
        <v>80.87</v>
      </c>
      <c r="Z635" s="1"/>
      <c r="AA635" s="10">
        <f>VLOOKUP(C635,[1]Sheet1!$C$2:$X$1165,20,0)</f>
        <v>0</v>
      </c>
      <c r="AB635" s="1">
        <v>32.348000000000006</v>
      </c>
      <c r="AC635" s="11">
        <v>32.348000000000006</v>
      </c>
      <c r="AD635" s="1">
        <v>118</v>
      </c>
      <c r="AE635" s="12"/>
    </row>
    <row r="636" spans="1:31" ht="21" x14ac:dyDescent="0.2">
      <c r="A636" s="1">
        <v>635</v>
      </c>
      <c r="B636" s="5" t="s">
        <v>1760</v>
      </c>
      <c r="C636" s="27" t="s">
        <v>2226</v>
      </c>
      <c r="D636" s="50" t="s">
        <v>2227</v>
      </c>
      <c r="E636" s="50" t="s">
        <v>2228</v>
      </c>
      <c r="F636" s="50" t="s">
        <v>35</v>
      </c>
      <c r="G636" s="50"/>
      <c r="H636" s="50" t="s">
        <v>206</v>
      </c>
      <c r="I636" s="50" t="s">
        <v>207</v>
      </c>
      <c r="J636" s="50"/>
      <c r="K636" s="50"/>
      <c r="L636" s="50" t="s">
        <v>1520</v>
      </c>
      <c r="M636" s="55" t="s">
        <v>206</v>
      </c>
      <c r="N636" s="56" t="s">
        <v>210</v>
      </c>
      <c r="O636" s="52" t="s">
        <v>1764</v>
      </c>
      <c r="P636" s="52" t="s">
        <v>1765</v>
      </c>
      <c r="Q636" s="28" t="s">
        <v>2093</v>
      </c>
      <c r="R636" s="1"/>
      <c r="S636" s="7" t="s">
        <v>46</v>
      </c>
      <c r="T636" s="5" t="s">
        <v>46</v>
      </c>
      <c r="U636" s="5" t="s">
        <v>46</v>
      </c>
      <c r="V636" s="5" t="s">
        <v>48</v>
      </c>
      <c r="W636" s="8">
        <f t="shared" si="11"/>
        <v>0</v>
      </c>
      <c r="X636" s="8">
        <f t="shared" si="10"/>
        <v>0</v>
      </c>
      <c r="Y636" s="9">
        <f t="shared" ref="Y636:Y699" si="12">Q636+X636</f>
        <v>80.650000000000006</v>
      </c>
      <c r="Z636" s="1"/>
      <c r="AA636" s="10">
        <f>VLOOKUP(C636,[1]Sheet1!$C$2:$X$1165,20,0)</f>
        <v>0</v>
      </c>
      <c r="AB636" s="1">
        <v>32.260000000000005</v>
      </c>
      <c r="AC636" s="11">
        <v>32.260000000000005</v>
      </c>
      <c r="AD636" s="1">
        <v>119</v>
      </c>
      <c r="AE636" s="12"/>
    </row>
    <row r="637" spans="1:31" ht="21" x14ac:dyDescent="0.2">
      <c r="A637" s="1">
        <v>636</v>
      </c>
      <c r="B637" s="5" t="s">
        <v>1760</v>
      </c>
      <c r="C637" s="27" t="s">
        <v>2229</v>
      </c>
      <c r="D637" s="50" t="s">
        <v>2230</v>
      </c>
      <c r="E637" s="50" t="s">
        <v>1626</v>
      </c>
      <c r="F637" s="50" t="s">
        <v>35</v>
      </c>
      <c r="G637" s="50"/>
      <c r="H637" s="50" t="s">
        <v>206</v>
      </c>
      <c r="I637" s="50" t="s">
        <v>207</v>
      </c>
      <c r="J637" s="50"/>
      <c r="K637" s="50"/>
      <c r="L637" s="50" t="s">
        <v>1520</v>
      </c>
      <c r="M637" s="55" t="s">
        <v>206</v>
      </c>
      <c r="N637" s="56" t="s">
        <v>210</v>
      </c>
      <c r="O637" s="52" t="s">
        <v>1764</v>
      </c>
      <c r="P637" s="52" t="s">
        <v>1765</v>
      </c>
      <c r="Q637" s="28" t="s">
        <v>2231</v>
      </c>
      <c r="R637" s="1"/>
      <c r="S637" s="7" t="s">
        <v>46</v>
      </c>
      <c r="T637" s="5" t="s">
        <v>46</v>
      </c>
      <c r="U637" s="5" t="s">
        <v>46</v>
      </c>
      <c r="V637" s="5" t="s">
        <v>48</v>
      </c>
      <c r="W637" s="8">
        <f t="shared" si="11"/>
        <v>0</v>
      </c>
      <c r="X637" s="8">
        <f t="shared" si="10"/>
        <v>0</v>
      </c>
      <c r="Y637" s="9">
        <f t="shared" si="12"/>
        <v>80.540000000000006</v>
      </c>
      <c r="Z637" s="1"/>
      <c r="AA637" s="10">
        <f>VLOOKUP(C637,[1]Sheet1!$C$2:$X$1165,20,0)</f>
        <v>0</v>
      </c>
      <c r="AB637" s="1">
        <v>32.216000000000001</v>
      </c>
      <c r="AC637" s="11">
        <v>32.216000000000001</v>
      </c>
      <c r="AD637" s="1">
        <v>120</v>
      </c>
      <c r="AE637" s="12"/>
    </row>
    <row r="638" spans="1:31" ht="21" x14ac:dyDescent="0.2">
      <c r="A638" s="1">
        <v>637</v>
      </c>
      <c r="B638" s="5" t="s">
        <v>1760</v>
      </c>
      <c r="C638" s="27" t="s">
        <v>2232</v>
      </c>
      <c r="D638" s="50" t="s">
        <v>2233</v>
      </c>
      <c r="E638" s="50" t="s">
        <v>2234</v>
      </c>
      <c r="F638" s="50" t="s">
        <v>35</v>
      </c>
      <c r="G638" s="50"/>
      <c r="H638" s="50" t="s">
        <v>206</v>
      </c>
      <c r="I638" s="50" t="s">
        <v>207</v>
      </c>
      <c r="J638" s="50"/>
      <c r="K638" s="50"/>
      <c r="L638" s="50" t="s">
        <v>1520</v>
      </c>
      <c r="M638" s="55" t="s">
        <v>206</v>
      </c>
      <c r="N638" s="56" t="s">
        <v>210</v>
      </c>
      <c r="O638" s="52" t="s">
        <v>1764</v>
      </c>
      <c r="P638" s="52" t="s">
        <v>1765</v>
      </c>
      <c r="Q638" s="28" t="s">
        <v>2235</v>
      </c>
      <c r="R638" s="1"/>
      <c r="S638" s="7" t="s">
        <v>46</v>
      </c>
      <c r="T638" s="5" t="s">
        <v>46</v>
      </c>
      <c r="U638" s="5" t="s">
        <v>46</v>
      </c>
      <c r="V638" s="5" t="s">
        <v>48</v>
      </c>
      <c r="W638" s="8">
        <f t="shared" si="11"/>
        <v>0</v>
      </c>
      <c r="X638" s="8">
        <f t="shared" si="10"/>
        <v>0</v>
      </c>
      <c r="Y638" s="9">
        <f t="shared" si="12"/>
        <v>80.2</v>
      </c>
      <c r="Z638" s="1"/>
      <c r="AA638" s="10">
        <f>VLOOKUP(C638,[1]Sheet1!$C$2:$X$1165,20,0)</f>
        <v>0</v>
      </c>
      <c r="AB638" s="1">
        <v>32.080000000000005</v>
      </c>
      <c r="AC638" s="11">
        <v>32.080000000000005</v>
      </c>
      <c r="AD638" s="1">
        <v>121</v>
      </c>
      <c r="AE638" s="12"/>
    </row>
    <row r="639" spans="1:31" ht="21" x14ac:dyDescent="0.2">
      <c r="A639" s="1">
        <v>638</v>
      </c>
      <c r="B639" s="5" t="s">
        <v>1760</v>
      </c>
      <c r="C639" s="27" t="s">
        <v>2236</v>
      </c>
      <c r="D639" s="50" t="s">
        <v>2237</v>
      </c>
      <c r="E639" s="50" t="s">
        <v>2238</v>
      </c>
      <c r="F639" s="50" t="s">
        <v>35</v>
      </c>
      <c r="G639" s="50"/>
      <c r="H639" s="50" t="s">
        <v>206</v>
      </c>
      <c r="I639" s="50" t="s">
        <v>207</v>
      </c>
      <c r="J639" s="50"/>
      <c r="K639" s="50"/>
      <c r="L639" s="50" t="s">
        <v>1520</v>
      </c>
      <c r="M639" s="55" t="s">
        <v>206</v>
      </c>
      <c r="N639" s="56" t="s">
        <v>210</v>
      </c>
      <c r="O639" s="52" t="s">
        <v>1764</v>
      </c>
      <c r="P639" s="52" t="s">
        <v>1765</v>
      </c>
      <c r="Q639" s="28" t="s">
        <v>1887</v>
      </c>
      <c r="R639" s="1"/>
      <c r="S639" s="7" t="s">
        <v>46</v>
      </c>
      <c r="T639" s="5" t="s">
        <v>46</v>
      </c>
      <c r="U639" s="5" t="s">
        <v>46</v>
      </c>
      <c r="V639" s="5" t="s">
        <v>48</v>
      </c>
      <c r="W639" s="8">
        <f t="shared" si="11"/>
        <v>0</v>
      </c>
      <c r="X639" s="8">
        <f t="shared" si="10"/>
        <v>0</v>
      </c>
      <c r="Y639" s="9">
        <f t="shared" si="12"/>
        <v>80.150000000000006</v>
      </c>
      <c r="Z639" s="1"/>
      <c r="AA639" s="10">
        <f>VLOOKUP(C639,[1]Sheet1!$C$2:$X$1165,20,0)</f>
        <v>0</v>
      </c>
      <c r="AB639" s="1">
        <v>32.06</v>
      </c>
      <c r="AC639" s="11">
        <v>32.06</v>
      </c>
      <c r="AD639" s="1">
        <v>122</v>
      </c>
      <c r="AE639" s="12"/>
    </row>
    <row r="640" spans="1:31" ht="21" x14ac:dyDescent="0.2">
      <c r="A640" s="1">
        <v>639</v>
      </c>
      <c r="B640" s="5" t="s">
        <v>1760</v>
      </c>
      <c r="C640" s="27" t="s">
        <v>2239</v>
      </c>
      <c r="D640" s="50" t="s">
        <v>2240</v>
      </c>
      <c r="E640" s="50" t="s">
        <v>2241</v>
      </c>
      <c r="F640" s="50" t="s">
        <v>35</v>
      </c>
      <c r="G640" s="50"/>
      <c r="H640" s="50" t="s">
        <v>206</v>
      </c>
      <c r="I640" s="50" t="s">
        <v>207</v>
      </c>
      <c r="J640" s="50"/>
      <c r="K640" s="50"/>
      <c r="L640" s="50" t="s">
        <v>1520</v>
      </c>
      <c r="M640" s="55" t="s">
        <v>206</v>
      </c>
      <c r="N640" s="56" t="s">
        <v>210</v>
      </c>
      <c r="O640" s="52" t="s">
        <v>1764</v>
      </c>
      <c r="P640" s="52" t="s">
        <v>1765</v>
      </c>
      <c r="Q640" s="28" t="s">
        <v>2242</v>
      </c>
      <c r="R640" s="1"/>
      <c r="S640" s="7" t="s">
        <v>46</v>
      </c>
      <c r="T640" s="5" t="s">
        <v>46</v>
      </c>
      <c r="U640" s="5" t="s">
        <v>46</v>
      </c>
      <c r="V640" s="5" t="s">
        <v>48</v>
      </c>
      <c r="W640" s="8">
        <f t="shared" si="11"/>
        <v>0</v>
      </c>
      <c r="X640" s="8">
        <f t="shared" si="10"/>
        <v>0</v>
      </c>
      <c r="Y640" s="9">
        <f t="shared" si="12"/>
        <v>79.989999999999995</v>
      </c>
      <c r="Z640" s="1"/>
      <c r="AA640" s="10">
        <f>VLOOKUP(C640,[1]Sheet1!$C$2:$X$1165,20,0)</f>
        <v>0</v>
      </c>
      <c r="AB640" s="1">
        <v>31.995999999999999</v>
      </c>
      <c r="AC640" s="11">
        <v>31.995999999999999</v>
      </c>
      <c r="AD640" s="1">
        <v>123</v>
      </c>
      <c r="AE640" s="12"/>
    </row>
    <row r="641" spans="1:31" ht="21" x14ac:dyDescent="0.2">
      <c r="A641" s="1">
        <v>640</v>
      </c>
      <c r="B641" s="5" t="s">
        <v>1760</v>
      </c>
      <c r="C641" s="27" t="s">
        <v>2243</v>
      </c>
      <c r="D641" s="50" t="s">
        <v>2244</v>
      </c>
      <c r="E641" s="50" t="s">
        <v>2245</v>
      </c>
      <c r="F641" s="50" t="s">
        <v>35</v>
      </c>
      <c r="G641" s="50"/>
      <c r="H641" s="50" t="s">
        <v>206</v>
      </c>
      <c r="I641" s="50" t="s">
        <v>207</v>
      </c>
      <c r="J641" s="50"/>
      <c r="K641" s="50"/>
      <c r="L641" s="50" t="s">
        <v>1520</v>
      </c>
      <c r="M641" s="55" t="s">
        <v>206</v>
      </c>
      <c r="N641" s="56" t="s">
        <v>210</v>
      </c>
      <c r="O641" s="52" t="s">
        <v>1764</v>
      </c>
      <c r="P641" s="52" t="s">
        <v>1765</v>
      </c>
      <c r="Q641" s="28" t="s">
        <v>2246</v>
      </c>
      <c r="R641" s="1"/>
      <c r="S641" s="7" t="s">
        <v>46</v>
      </c>
      <c r="T641" s="5" t="s">
        <v>46</v>
      </c>
      <c r="U641" s="5" t="s">
        <v>46</v>
      </c>
      <c r="V641" s="5" t="s">
        <v>48</v>
      </c>
      <c r="W641" s="8">
        <f t="shared" si="11"/>
        <v>0</v>
      </c>
      <c r="X641" s="8">
        <f t="shared" si="10"/>
        <v>0</v>
      </c>
      <c r="Y641" s="9">
        <f t="shared" si="12"/>
        <v>79.66</v>
      </c>
      <c r="Z641" s="1"/>
      <c r="AA641" s="10">
        <f>VLOOKUP(C641,[1]Sheet1!$C$2:$X$1165,20,0)</f>
        <v>0</v>
      </c>
      <c r="AB641" s="1">
        <v>31.864000000000001</v>
      </c>
      <c r="AC641" s="11">
        <v>31.864000000000001</v>
      </c>
      <c r="AD641" s="1">
        <v>124</v>
      </c>
      <c r="AE641" s="12"/>
    </row>
    <row r="642" spans="1:31" ht="21" x14ac:dyDescent="0.2">
      <c r="A642" s="1">
        <v>641</v>
      </c>
      <c r="B642" s="5" t="s">
        <v>1760</v>
      </c>
      <c r="C642" s="27" t="s">
        <v>2247</v>
      </c>
      <c r="D642" s="50" t="s">
        <v>2248</v>
      </c>
      <c r="E642" s="50" t="s">
        <v>2249</v>
      </c>
      <c r="F642" s="50" t="s">
        <v>35</v>
      </c>
      <c r="G642" s="50"/>
      <c r="H642" s="50" t="s">
        <v>206</v>
      </c>
      <c r="I642" s="50" t="s">
        <v>207</v>
      </c>
      <c r="J642" s="50"/>
      <c r="K642" s="50"/>
      <c r="L642" s="50" t="s">
        <v>1520</v>
      </c>
      <c r="M642" s="55" t="s">
        <v>206</v>
      </c>
      <c r="N642" s="56" t="s">
        <v>210</v>
      </c>
      <c r="O642" s="52" t="s">
        <v>1764</v>
      </c>
      <c r="P642" s="52" t="s">
        <v>1765</v>
      </c>
      <c r="Q642" s="28" t="s">
        <v>2250</v>
      </c>
      <c r="R642" s="1"/>
      <c r="S642" s="7" t="s">
        <v>46</v>
      </c>
      <c r="T642" s="5" t="s">
        <v>46</v>
      </c>
      <c r="U642" s="5" t="s">
        <v>46</v>
      </c>
      <c r="V642" s="5" t="s">
        <v>48</v>
      </c>
      <c r="W642" s="8">
        <f t="shared" si="11"/>
        <v>0</v>
      </c>
      <c r="X642" s="8">
        <f t="shared" si="10"/>
        <v>0</v>
      </c>
      <c r="Y642" s="9">
        <f t="shared" si="12"/>
        <v>79.62</v>
      </c>
      <c r="Z642" s="1"/>
      <c r="AA642" s="10">
        <f>VLOOKUP(C642,[1]Sheet1!$C$2:$X$1165,20,0)</f>
        <v>0</v>
      </c>
      <c r="AB642" s="1">
        <v>31.848000000000003</v>
      </c>
      <c r="AC642" s="11">
        <v>31.848000000000003</v>
      </c>
      <c r="AD642" s="1">
        <v>125</v>
      </c>
      <c r="AE642" s="12"/>
    </row>
    <row r="643" spans="1:31" ht="21" x14ac:dyDescent="0.2">
      <c r="A643" s="1">
        <v>642</v>
      </c>
      <c r="B643" s="5" t="s">
        <v>1760</v>
      </c>
      <c r="C643" s="27" t="s">
        <v>2251</v>
      </c>
      <c r="D643" s="50" t="s">
        <v>2252</v>
      </c>
      <c r="E643" s="50" t="s">
        <v>2253</v>
      </c>
      <c r="F643" s="50" t="s">
        <v>35</v>
      </c>
      <c r="G643" s="50"/>
      <c r="H643" s="50" t="s">
        <v>206</v>
      </c>
      <c r="I643" s="50" t="s">
        <v>207</v>
      </c>
      <c r="J643" s="50"/>
      <c r="K643" s="50"/>
      <c r="L643" s="50" t="s">
        <v>1520</v>
      </c>
      <c r="M643" s="55" t="s">
        <v>206</v>
      </c>
      <c r="N643" s="56" t="s">
        <v>210</v>
      </c>
      <c r="O643" s="52" t="s">
        <v>1764</v>
      </c>
      <c r="P643" s="52" t="s">
        <v>1765</v>
      </c>
      <c r="Q643" s="28" t="s">
        <v>1983</v>
      </c>
      <c r="R643" s="1"/>
      <c r="S643" s="7" t="s">
        <v>46</v>
      </c>
      <c r="T643" s="5" t="s">
        <v>46</v>
      </c>
      <c r="U643" s="5" t="s">
        <v>46</v>
      </c>
      <c r="V643" s="5" t="s">
        <v>48</v>
      </c>
      <c r="W643" s="8">
        <f t="shared" si="11"/>
        <v>0</v>
      </c>
      <c r="X643" s="8">
        <f t="shared" si="10"/>
        <v>0</v>
      </c>
      <c r="Y643" s="9">
        <f t="shared" si="12"/>
        <v>79.28</v>
      </c>
      <c r="Z643" s="1"/>
      <c r="AA643" s="10">
        <f>VLOOKUP(C643,[1]Sheet1!$C$2:$X$1165,20,0)</f>
        <v>0</v>
      </c>
      <c r="AB643" s="1">
        <v>31.712000000000003</v>
      </c>
      <c r="AC643" s="11">
        <v>31.712000000000003</v>
      </c>
      <c r="AD643" s="1">
        <v>126</v>
      </c>
      <c r="AE643" s="12"/>
    </row>
    <row r="644" spans="1:31" ht="21" x14ac:dyDescent="0.2">
      <c r="A644" s="1">
        <v>643</v>
      </c>
      <c r="B644" s="5" t="s">
        <v>1760</v>
      </c>
      <c r="C644" s="27" t="s">
        <v>2254</v>
      </c>
      <c r="D644" s="50" t="s">
        <v>2255</v>
      </c>
      <c r="E644" s="50" t="s">
        <v>2256</v>
      </c>
      <c r="F644" s="50" t="s">
        <v>35</v>
      </c>
      <c r="G644" s="50"/>
      <c r="H644" s="50" t="s">
        <v>206</v>
      </c>
      <c r="I644" s="50" t="s">
        <v>207</v>
      </c>
      <c r="J644" s="50"/>
      <c r="K644" s="50"/>
      <c r="L644" s="50" t="s">
        <v>1520</v>
      </c>
      <c r="M644" s="55" t="s">
        <v>206</v>
      </c>
      <c r="N644" s="56" t="s">
        <v>210</v>
      </c>
      <c r="O644" s="52" t="s">
        <v>1764</v>
      </c>
      <c r="P644" s="52" t="s">
        <v>1765</v>
      </c>
      <c r="Q644" s="28" t="s">
        <v>2257</v>
      </c>
      <c r="R644" s="1"/>
      <c r="S644" s="7" t="s">
        <v>46</v>
      </c>
      <c r="T644" s="5" t="s">
        <v>46</v>
      </c>
      <c r="U644" s="5" t="s">
        <v>46</v>
      </c>
      <c r="V644" s="5" t="s">
        <v>48</v>
      </c>
      <c r="W644" s="8">
        <f t="shared" si="11"/>
        <v>0</v>
      </c>
      <c r="X644" s="8">
        <f t="shared" si="10"/>
        <v>0</v>
      </c>
      <c r="Y644" s="9">
        <f t="shared" si="12"/>
        <v>79.2</v>
      </c>
      <c r="Z644" s="1"/>
      <c r="AA644" s="10">
        <f>VLOOKUP(C644,[1]Sheet1!$C$2:$X$1165,20,0)</f>
        <v>0</v>
      </c>
      <c r="AB644" s="1">
        <v>31.680000000000003</v>
      </c>
      <c r="AC644" s="11">
        <v>31.680000000000003</v>
      </c>
      <c r="AD644" s="1">
        <v>127</v>
      </c>
      <c r="AE644" s="12"/>
    </row>
    <row r="645" spans="1:31" ht="21" x14ac:dyDescent="0.2">
      <c r="A645" s="1">
        <v>644</v>
      </c>
      <c r="B645" s="5" t="s">
        <v>1760</v>
      </c>
      <c r="C645" s="27" t="s">
        <v>2258</v>
      </c>
      <c r="D645" s="50" t="s">
        <v>2259</v>
      </c>
      <c r="E645" s="50" t="s">
        <v>2260</v>
      </c>
      <c r="F645" s="50" t="s">
        <v>35</v>
      </c>
      <c r="G645" s="50"/>
      <c r="H645" s="50" t="s">
        <v>206</v>
      </c>
      <c r="I645" s="50" t="s">
        <v>207</v>
      </c>
      <c r="J645" s="50"/>
      <c r="K645" s="50"/>
      <c r="L645" s="50" t="s">
        <v>1520</v>
      </c>
      <c r="M645" s="55" t="s">
        <v>206</v>
      </c>
      <c r="N645" s="56" t="s">
        <v>210</v>
      </c>
      <c r="O645" s="52" t="s">
        <v>1764</v>
      </c>
      <c r="P645" s="52" t="s">
        <v>1765</v>
      </c>
      <c r="Q645" s="28" t="s">
        <v>2083</v>
      </c>
      <c r="R645" s="1"/>
      <c r="S645" s="7" t="s">
        <v>46</v>
      </c>
      <c r="T645" s="5" t="s">
        <v>46</v>
      </c>
      <c r="U645" s="5" t="s">
        <v>46</v>
      </c>
      <c r="V645" s="5" t="s">
        <v>48</v>
      </c>
      <c r="W645" s="8">
        <f t="shared" si="11"/>
        <v>0</v>
      </c>
      <c r="X645" s="8">
        <f t="shared" si="10"/>
        <v>0</v>
      </c>
      <c r="Y645" s="9">
        <f t="shared" si="12"/>
        <v>78.209999999999994</v>
      </c>
      <c r="Z645" s="1"/>
      <c r="AA645" s="10">
        <f>VLOOKUP(C645,[1]Sheet1!$C$2:$X$1165,20,0)</f>
        <v>0</v>
      </c>
      <c r="AB645" s="1">
        <v>31.283999999999999</v>
      </c>
      <c r="AC645" s="11">
        <v>31.283999999999999</v>
      </c>
      <c r="AD645" s="1">
        <v>128</v>
      </c>
      <c r="AE645" s="12"/>
    </row>
    <row r="646" spans="1:31" ht="21" x14ac:dyDescent="0.2">
      <c r="A646" s="1">
        <v>645</v>
      </c>
      <c r="B646" s="5" t="s">
        <v>1760</v>
      </c>
      <c r="C646" s="27" t="s">
        <v>2261</v>
      </c>
      <c r="D646" s="50" t="s">
        <v>2262</v>
      </c>
      <c r="E646" s="50" t="s">
        <v>2263</v>
      </c>
      <c r="F646" s="50" t="s">
        <v>35</v>
      </c>
      <c r="G646" s="50"/>
      <c r="H646" s="50" t="s">
        <v>206</v>
      </c>
      <c r="I646" s="50" t="s">
        <v>207</v>
      </c>
      <c r="J646" s="50"/>
      <c r="K646" s="50"/>
      <c r="L646" s="50" t="s">
        <v>1520</v>
      </c>
      <c r="M646" s="55" t="s">
        <v>206</v>
      </c>
      <c r="N646" s="56" t="s">
        <v>210</v>
      </c>
      <c r="O646" s="52" t="s">
        <v>1764</v>
      </c>
      <c r="P646" s="52" t="s">
        <v>1765</v>
      </c>
      <c r="Q646" s="28" t="s">
        <v>2264</v>
      </c>
      <c r="R646" s="1"/>
      <c r="S646" s="7" t="s">
        <v>46</v>
      </c>
      <c r="T646" s="5" t="s">
        <v>46</v>
      </c>
      <c r="U646" s="5" t="s">
        <v>46</v>
      </c>
      <c r="V646" s="5" t="s">
        <v>48</v>
      </c>
      <c r="W646" s="8">
        <f t="shared" si="11"/>
        <v>0</v>
      </c>
      <c r="X646" s="8">
        <f t="shared" ref="X646:X656" si="13">IF(V646="","",IF(V646="凉山支教",2,0))</f>
        <v>0</v>
      </c>
      <c r="Y646" s="9">
        <f t="shared" si="12"/>
        <v>77.900000000000006</v>
      </c>
      <c r="Z646" s="1"/>
      <c r="AA646" s="10">
        <f>VLOOKUP(C646,[1]Sheet1!$C$2:$X$1165,20,0)</f>
        <v>0</v>
      </c>
      <c r="AB646" s="1">
        <v>31.160000000000004</v>
      </c>
      <c r="AC646" s="11">
        <v>31.160000000000004</v>
      </c>
      <c r="AD646" s="1">
        <v>129</v>
      </c>
      <c r="AE646" s="12"/>
    </row>
    <row r="647" spans="1:31" ht="21" x14ac:dyDescent="0.2">
      <c r="A647" s="1">
        <v>646</v>
      </c>
      <c r="B647" s="5" t="s">
        <v>1760</v>
      </c>
      <c r="C647" s="27" t="s">
        <v>2265</v>
      </c>
      <c r="D647" s="50" t="s">
        <v>2266</v>
      </c>
      <c r="E647" s="50" t="s">
        <v>2267</v>
      </c>
      <c r="F647" s="50" t="s">
        <v>35</v>
      </c>
      <c r="G647" s="50"/>
      <c r="H647" s="50" t="s">
        <v>206</v>
      </c>
      <c r="I647" s="50" t="s">
        <v>207</v>
      </c>
      <c r="J647" s="50"/>
      <c r="K647" s="50"/>
      <c r="L647" s="50" t="s">
        <v>1520</v>
      </c>
      <c r="M647" s="55" t="s">
        <v>206</v>
      </c>
      <c r="N647" s="56" t="s">
        <v>210</v>
      </c>
      <c r="O647" s="52" t="s">
        <v>1764</v>
      </c>
      <c r="P647" s="52" t="s">
        <v>1765</v>
      </c>
      <c r="Q647" s="28" t="s">
        <v>2268</v>
      </c>
      <c r="R647" s="1"/>
      <c r="S647" s="7" t="s">
        <v>46</v>
      </c>
      <c r="T647" s="5" t="s">
        <v>46</v>
      </c>
      <c r="U647" s="5" t="s">
        <v>46</v>
      </c>
      <c r="V647" s="5" t="s">
        <v>48</v>
      </c>
      <c r="W647" s="8">
        <f t="shared" si="11"/>
        <v>0</v>
      </c>
      <c r="X647" s="8">
        <f t="shared" si="13"/>
        <v>0</v>
      </c>
      <c r="Y647" s="9">
        <f t="shared" si="12"/>
        <v>77.819999999999993</v>
      </c>
      <c r="Z647" s="1"/>
      <c r="AA647" s="10">
        <f>VLOOKUP(C647,[1]Sheet1!$C$2:$X$1165,20,0)</f>
        <v>0</v>
      </c>
      <c r="AB647" s="1">
        <v>31.128</v>
      </c>
      <c r="AC647" s="11">
        <v>31.128</v>
      </c>
      <c r="AD647" s="1">
        <v>130</v>
      </c>
      <c r="AE647" s="12"/>
    </row>
    <row r="648" spans="1:31" ht="21" x14ac:dyDescent="0.2">
      <c r="A648" s="1">
        <v>647</v>
      </c>
      <c r="B648" s="5" t="s">
        <v>1760</v>
      </c>
      <c r="C648" s="27" t="s">
        <v>2269</v>
      </c>
      <c r="D648" s="50" t="s">
        <v>2270</v>
      </c>
      <c r="E648" s="50" t="s">
        <v>2271</v>
      </c>
      <c r="F648" s="50" t="s">
        <v>35</v>
      </c>
      <c r="G648" s="50"/>
      <c r="H648" s="50" t="s">
        <v>206</v>
      </c>
      <c r="I648" s="50" t="s">
        <v>207</v>
      </c>
      <c r="J648" s="50"/>
      <c r="K648" s="50"/>
      <c r="L648" s="50" t="s">
        <v>1520</v>
      </c>
      <c r="M648" s="55" t="s">
        <v>206</v>
      </c>
      <c r="N648" s="56" t="s">
        <v>210</v>
      </c>
      <c r="O648" s="52" t="s">
        <v>1764</v>
      </c>
      <c r="P648" s="52" t="s">
        <v>1765</v>
      </c>
      <c r="Q648" s="28" t="s">
        <v>2272</v>
      </c>
      <c r="R648" s="1"/>
      <c r="S648" s="7" t="s">
        <v>46</v>
      </c>
      <c r="T648" s="5" t="s">
        <v>46</v>
      </c>
      <c r="U648" s="5" t="s">
        <v>46</v>
      </c>
      <c r="V648" s="5" t="s">
        <v>48</v>
      </c>
      <c r="W648" s="8">
        <f t="shared" si="11"/>
        <v>0</v>
      </c>
      <c r="X648" s="8">
        <f t="shared" si="13"/>
        <v>0</v>
      </c>
      <c r="Y648" s="9">
        <f t="shared" si="12"/>
        <v>77.69</v>
      </c>
      <c r="Z648" s="1"/>
      <c r="AA648" s="10">
        <f>VLOOKUP(C648,[1]Sheet1!$C$2:$X$1165,20,0)</f>
        <v>0</v>
      </c>
      <c r="AB648" s="1">
        <v>31.076000000000001</v>
      </c>
      <c r="AC648" s="11">
        <v>31.076000000000001</v>
      </c>
      <c r="AD648" s="1">
        <v>131</v>
      </c>
      <c r="AE648" s="12"/>
    </row>
    <row r="649" spans="1:31" ht="21" x14ac:dyDescent="0.2">
      <c r="A649" s="1">
        <v>648</v>
      </c>
      <c r="B649" s="5" t="s">
        <v>1760</v>
      </c>
      <c r="C649" s="27" t="s">
        <v>2273</v>
      </c>
      <c r="D649" s="50" t="s">
        <v>2274</v>
      </c>
      <c r="E649" s="50" t="s">
        <v>2275</v>
      </c>
      <c r="F649" s="50" t="s">
        <v>35</v>
      </c>
      <c r="G649" s="50"/>
      <c r="H649" s="50" t="s">
        <v>206</v>
      </c>
      <c r="I649" s="50" t="s">
        <v>207</v>
      </c>
      <c r="J649" s="50"/>
      <c r="K649" s="50"/>
      <c r="L649" s="50" t="s">
        <v>1520</v>
      </c>
      <c r="M649" s="55" t="s">
        <v>206</v>
      </c>
      <c r="N649" s="56" t="s">
        <v>210</v>
      </c>
      <c r="O649" s="52" t="s">
        <v>1764</v>
      </c>
      <c r="P649" s="52" t="s">
        <v>1765</v>
      </c>
      <c r="Q649" s="28" t="s">
        <v>2276</v>
      </c>
      <c r="R649" s="1"/>
      <c r="S649" s="7" t="s">
        <v>46</v>
      </c>
      <c r="T649" s="5" t="s">
        <v>46</v>
      </c>
      <c r="U649" s="5" t="s">
        <v>46</v>
      </c>
      <c r="V649" s="5" t="s">
        <v>48</v>
      </c>
      <c r="W649" s="8">
        <f t="shared" si="11"/>
        <v>0</v>
      </c>
      <c r="X649" s="8">
        <f t="shared" si="13"/>
        <v>0</v>
      </c>
      <c r="Y649" s="9">
        <f t="shared" si="12"/>
        <v>77.680000000000007</v>
      </c>
      <c r="Z649" s="1"/>
      <c r="AA649" s="10">
        <f>VLOOKUP(C649,[1]Sheet1!$C$2:$X$1165,20,0)</f>
        <v>0</v>
      </c>
      <c r="AB649" s="1">
        <v>31.072000000000003</v>
      </c>
      <c r="AC649" s="11">
        <v>31.072000000000003</v>
      </c>
      <c r="AD649" s="1">
        <v>132</v>
      </c>
      <c r="AE649" s="12"/>
    </row>
    <row r="650" spans="1:31" ht="21" x14ac:dyDescent="0.2">
      <c r="A650" s="1">
        <v>649</v>
      </c>
      <c r="B650" s="5" t="s">
        <v>1760</v>
      </c>
      <c r="C650" s="27" t="s">
        <v>2277</v>
      </c>
      <c r="D650" s="50" t="s">
        <v>2278</v>
      </c>
      <c r="E650" s="50" t="s">
        <v>2279</v>
      </c>
      <c r="F650" s="50" t="s">
        <v>35</v>
      </c>
      <c r="G650" s="50"/>
      <c r="H650" s="50" t="s">
        <v>206</v>
      </c>
      <c r="I650" s="50" t="s">
        <v>207</v>
      </c>
      <c r="J650" s="50"/>
      <c r="K650" s="50"/>
      <c r="L650" s="50" t="s">
        <v>1520</v>
      </c>
      <c r="M650" s="55" t="s">
        <v>206</v>
      </c>
      <c r="N650" s="56" t="s">
        <v>210</v>
      </c>
      <c r="O650" s="52" t="s">
        <v>1764</v>
      </c>
      <c r="P650" s="52" t="s">
        <v>1765</v>
      </c>
      <c r="Q650" s="28" t="s">
        <v>2280</v>
      </c>
      <c r="R650" s="1"/>
      <c r="S650" s="7" t="s">
        <v>46</v>
      </c>
      <c r="T650" s="5" t="s">
        <v>46</v>
      </c>
      <c r="U650" s="5" t="s">
        <v>46</v>
      </c>
      <c r="V650" s="5" t="s">
        <v>48</v>
      </c>
      <c r="W650" s="8">
        <f t="shared" si="11"/>
        <v>0</v>
      </c>
      <c r="X650" s="8">
        <f t="shared" si="13"/>
        <v>0</v>
      </c>
      <c r="Y650" s="9">
        <f t="shared" si="12"/>
        <v>77.25</v>
      </c>
      <c r="Z650" s="1"/>
      <c r="AA650" s="10">
        <f>VLOOKUP(C650,[1]Sheet1!$C$2:$X$1165,20,0)</f>
        <v>0</v>
      </c>
      <c r="AB650" s="1">
        <v>30.900000000000002</v>
      </c>
      <c r="AC650" s="11">
        <v>30.900000000000002</v>
      </c>
      <c r="AD650" s="1">
        <v>133</v>
      </c>
      <c r="AE650" s="12"/>
    </row>
    <row r="651" spans="1:31" ht="21" x14ac:dyDescent="0.2">
      <c r="A651" s="1">
        <v>650</v>
      </c>
      <c r="B651" s="5" t="s">
        <v>1760</v>
      </c>
      <c r="C651" s="27" t="s">
        <v>2281</v>
      </c>
      <c r="D651" s="50" t="s">
        <v>2282</v>
      </c>
      <c r="E651" s="50" t="s">
        <v>2283</v>
      </c>
      <c r="F651" s="50" t="s">
        <v>35</v>
      </c>
      <c r="G651" s="50"/>
      <c r="H651" s="50" t="s">
        <v>206</v>
      </c>
      <c r="I651" s="50" t="s">
        <v>207</v>
      </c>
      <c r="J651" s="50"/>
      <c r="K651" s="50"/>
      <c r="L651" s="50" t="s">
        <v>1520</v>
      </c>
      <c r="M651" s="55" t="s">
        <v>206</v>
      </c>
      <c r="N651" s="56" t="s">
        <v>210</v>
      </c>
      <c r="O651" s="52" t="s">
        <v>1764</v>
      </c>
      <c r="P651" s="52" t="s">
        <v>1765</v>
      </c>
      <c r="Q651" s="28" t="s">
        <v>2284</v>
      </c>
      <c r="R651" s="1"/>
      <c r="S651" s="7" t="s">
        <v>46</v>
      </c>
      <c r="T651" s="5" t="s">
        <v>46</v>
      </c>
      <c r="U651" s="5" t="s">
        <v>46</v>
      </c>
      <c r="V651" s="5" t="s">
        <v>48</v>
      </c>
      <c r="W651" s="8">
        <f t="shared" si="11"/>
        <v>0</v>
      </c>
      <c r="X651" s="8">
        <f t="shared" si="13"/>
        <v>0</v>
      </c>
      <c r="Y651" s="9">
        <f t="shared" si="12"/>
        <v>76.31</v>
      </c>
      <c r="Z651" s="1"/>
      <c r="AA651" s="10">
        <f>VLOOKUP(C651,[1]Sheet1!$C$2:$X$1165,20,0)</f>
        <v>0</v>
      </c>
      <c r="AB651" s="1">
        <v>30.524000000000001</v>
      </c>
      <c r="AC651" s="11">
        <v>30.524000000000001</v>
      </c>
      <c r="AD651" s="1">
        <v>134</v>
      </c>
      <c r="AE651" s="12"/>
    </row>
    <row r="652" spans="1:31" ht="21" x14ac:dyDescent="0.2">
      <c r="A652" s="1">
        <v>651</v>
      </c>
      <c r="B652" s="5" t="s">
        <v>1760</v>
      </c>
      <c r="C652" s="27" t="s">
        <v>2285</v>
      </c>
      <c r="D652" s="50" t="s">
        <v>2286</v>
      </c>
      <c r="E652" s="50" t="s">
        <v>2287</v>
      </c>
      <c r="F652" s="50" t="s">
        <v>35</v>
      </c>
      <c r="G652" s="50"/>
      <c r="H652" s="50" t="s">
        <v>206</v>
      </c>
      <c r="I652" s="50" t="s">
        <v>207</v>
      </c>
      <c r="J652" s="50"/>
      <c r="K652" s="50"/>
      <c r="L652" s="50" t="s">
        <v>1520</v>
      </c>
      <c r="M652" s="55" t="s">
        <v>206</v>
      </c>
      <c r="N652" s="56" t="s">
        <v>210</v>
      </c>
      <c r="O652" s="52" t="s">
        <v>1764</v>
      </c>
      <c r="P652" s="52" t="s">
        <v>1765</v>
      </c>
      <c r="Q652" s="28" t="s">
        <v>2284</v>
      </c>
      <c r="R652" s="1"/>
      <c r="S652" s="7" t="s">
        <v>46</v>
      </c>
      <c r="T652" s="5" t="s">
        <v>46</v>
      </c>
      <c r="U652" s="5" t="s">
        <v>46</v>
      </c>
      <c r="V652" s="5" t="s">
        <v>48</v>
      </c>
      <c r="W652" s="8">
        <f t="shared" si="11"/>
        <v>0</v>
      </c>
      <c r="X652" s="8">
        <f t="shared" si="13"/>
        <v>0</v>
      </c>
      <c r="Y652" s="9">
        <f t="shared" si="12"/>
        <v>76.31</v>
      </c>
      <c r="Z652" s="1"/>
      <c r="AA652" s="10">
        <f>VLOOKUP(C652,[1]Sheet1!$C$2:$X$1165,20,0)</f>
        <v>0</v>
      </c>
      <c r="AB652" s="1">
        <v>30.524000000000001</v>
      </c>
      <c r="AC652" s="11">
        <v>30.524000000000001</v>
      </c>
      <c r="AD652" s="1">
        <v>135</v>
      </c>
      <c r="AE652" s="12"/>
    </row>
    <row r="653" spans="1:31" ht="21" x14ac:dyDescent="0.2">
      <c r="A653" s="1">
        <v>652</v>
      </c>
      <c r="B653" s="5" t="s">
        <v>1760</v>
      </c>
      <c r="C653" s="27" t="s">
        <v>2288</v>
      </c>
      <c r="D653" s="50" t="s">
        <v>2289</v>
      </c>
      <c r="E653" s="50" t="s">
        <v>2290</v>
      </c>
      <c r="F653" s="50" t="s">
        <v>105</v>
      </c>
      <c r="G653" s="50"/>
      <c r="H653" s="50" t="s">
        <v>206</v>
      </c>
      <c r="I653" s="50" t="s">
        <v>207</v>
      </c>
      <c r="J653" s="50"/>
      <c r="K653" s="50"/>
      <c r="L653" s="50" t="s">
        <v>1520</v>
      </c>
      <c r="M653" s="55" t="s">
        <v>206</v>
      </c>
      <c r="N653" s="56" t="s">
        <v>210</v>
      </c>
      <c r="O653" s="52" t="s">
        <v>1764</v>
      </c>
      <c r="P653" s="52" t="s">
        <v>1765</v>
      </c>
      <c r="Q653" s="28" t="s">
        <v>2291</v>
      </c>
      <c r="R653" s="1"/>
      <c r="S653" s="7" t="s">
        <v>46</v>
      </c>
      <c r="T653" s="5" t="s">
        <v>46</v>
      </c>
      <c r="U653" s="5" t="s">
        <v>46</v>
      </c>
      <c r="V653" s="5" t="s">
        <v>48</v>
      </c>
      <c r="W653" s="8">
        <f t="shared" si="11"/>
        <v>0</v>
      </c>
      <c r="X653" s="8">
        <f t="shared" si="13"/>
        <v>0</v>
      </c>
      <c r="Y653" s="9">
        <f t="shared" si="12"/>
        <v>75.73</v>
      </c>
      <c r="Z653" s="1"/>
      <c r="AA653" s="10">
        <f>VLOOKUP(C653,[1]Sheet1!$C$2:$X$1165,20,0)</f>
        <v>0</v>
      </c>
      <c r="AB653" s="1">
        <v>30.292000000000002</v>
      </c>
      <c r="AC653" s="11">
        <v>30.292000000000002</v>
      </c>
      <c r="AD653" s="1">
        <v>136</v>
      </c>
      <c r="AE653" s="12"/>
    </row>
    <row r="654" spans="1:31" ht="21" x14ac:dyDescent="0.2">
      <c r="A654" s="1">
        <v>653</v>
      </c>
      <c r="B654" s="5" t="s">
        <v>1760</v>
      </c>
      <c r="C654" s="27" t="s">
        <v>2292</v>
      </c>
      <c r="D654" s="50" t="s">
        <v>2293</v>
      </c>
      <c r="E654" s="50" t="s">
        <v>2294</v>
      </c>
      <c r="F654" s="50" t="s">
        <v>35</v>
      </c>
      <c r="G654" s="50"/>
      <c r="H654" s="50" t="s">
        <v>206</v>
      </c>
      <c r="I654" s="50" t="s">
        <v>207</v>
      </c>
      <c r="J654" s="50"/>
      <c r="K654" s="50"/>
      <c r="L654" s="50" t="s">
        <v>1520</v>
      </c>
      <c r="M654" s="55" t="s">
        <v>206</v>
      </c>
      <c r="N654" s="56" t="s">
        <v>210</v>
      </c>
      <c r="O654" s="52" t="s">
        <v>1764</v>
      </c>
      <c r="P654" s="52" t="s">
        <v>1765</v>
      </c>
      <c r="Q654" s="28" t="s">
        <v>2295</v>
      </c>
      <c r="R654" s="1"/>
      <c r="S654" s="7" t="s">
        <v>46</v>
      </c>
      <c r="T654" s="5" t="s">
        <v>46</v>
      </c>
      <c r="U654" s="5" t="s">
        <v>46</v>
      </c>
      <c r="V654" s="5" t="s">
        <v>48</v>
      </c>
      <c r="W654" s="8">
        <f t="shared" si="11"/>
        <v>0</v>
      </c>
      <c r="X654" s="8">
        <f t="shared" si="13"/>
        <v>0</v>
      </c>
      <c r="Y654" s="9">
        <f t="shared" si="12"/>
        <v>74.680000000000007</v>
      </c>
      <c r="Z654" s="1"/>
      <c r="AA654" s="10">
        <f>VLOOKUP(C654,[1]Sheet1!$C$2:$X$1165,20,0)</f>
        <v>0</v>
      </c>
      <c r="AB654" s="1">
        <v>29.872000000000003</v>
      </c>
      <c r="AC654" s="11">
        <v>29.872000000000003</v>
      </c>
      <c r="AD654" s="1">
        <v>137</v>
      </c>
      <c r="AE654" s="12"/>
    </row>
    <row r="655" spans="1:31" ht="21" x14ac:dyDescent="0.2">
      <c r="A655" s="1">
        <v>654</v>
      </c>
      <c r="B655" s="5" t="s">
        <v>1760</v>
      </c>
      <c r="C655" s="27" t="s">
        <v>2296</v>
      </c>
      <c r="D655" s="50" t="s">
        <v>2297</v>
      </c>
      <c r="E655" s="50" t="s">
        <v>2298</v>
      </c>
      <c r="F655" s="50" t="s">
        <v>35</v>
      </c>
      <c r="G655" s="50"/>
      <c r="H655" s="50" t="s">
        <v>206</v>
      </c>
      <c r="I655" s="50" t="s">
        <v>207</v>
      </c>
      <c r="J655" s="50"/>
      <c r="K655" s="50"/>
      <c r="L655" s="50" t="s">
        <v>1520</v>
      </c>
      <c r="M655" s="55" t="s">
        <v>206</v>
      </c>
      <c r="N655" s="56" t="s">
        <v>210</v>
      </c>
      <c r="O655" s="52" t="s">
        <v>1764</v>
      </c>
      <c r="P655" s="52" t="s">
        <v>1765</v>
      </c>
      <c r="Q655" s="28" t="s">
        <v>2299</v>
      </c>
      <c r="R655" s="1"/>
      <c r="S655" s="7" t="s">
        <v>46</v>
      </c>
      <c r="T655" s="5" t="s">
        <v>46</v>
      </c>
      <c r="U655" s="5" t="s">
        <v>46</v>
      </c>
      <c r="V655" s="5" t="s">
        <v>48</v>
      </c>
      <c r="W655" s="8">
        <f t="shared" si="11"/>
        <v>0</v>
      </c>
      <c r="X655" s="8">
        <f t="shared" si="13"/>
        <v>0</v>
      </c>
      <c r="Y655" s="9">
        <f t="shared" si="12"/>
        <v>74.319999999999993</v>
      </c>
      <c r="Z655" s="1"/>
      <c r="AA655" s="10">
        <f>VLOOKUP(C655,[1]Sheet1!$C$2:$X$1165,20,0)</f>
        <v>0</v>
      </c>
      <c r="AB655" s="1">
        <v>29.727999999999998</v>
      </c>
      <c r="AC655" s="11">
        <v>29.727999999999998</v>
      </c>
      <c r="AD655" s="1">
        <v>138</v>
      </c>
      <c r="AE655" s="12"/>
    </row>
    <row r="656" spans="1:31" ht="21" x14ac:dyDescent="0.2">
      <c r="A656" s="1">
        <v>655</v>
      </c>
      <c r="B656" s="5" t="s">
        <v>1760</v>
      </c>
      <c r="C656" s="27" t="s">
        <v>2300</v>
      </c>
      <c r="D656" s="50" t="s">
        <v>2301</v>
      </c>
      <c r="E656" s="50" t="s">
        <v>2302</v>
      </c>
      <c r="F656" s="50" t="s">
        <v>35</v>
      </c>
      <c r="G656" s="50"/>
      <c r="H656" s="50" t="s">
        <v>206</v>
      </c>
      <c r="I656" s="50" t="s">
        <v>207</v>
      </c>
      <c r="J656" s="50"/>
      <c r="K656" s="50"/>
      <c r="L656" s="50" t="s">
        <v>1520</v>
      </c>
      <c r="M656" s="55" t="s">
        <v>206</v>
      </c>
      <c r="N656" s="56" t="s">
        <v>210</v>
      </c>
      <c r="O656" s="52" t="s">
        <v>1764</v>
      </c>
      <c r="P656" s="52" t="s">
        <v>1765</v>
      </c>
      <c r="Q656" s="28" t="s">
        <v>2303</v>
      </c>
      <c r="R656" s="1"/>
      <c r="S656" s="7" t="s">
        <v>46</v>
      </c>
      <c r="T656" s="5" t="s">
        <v>46</v>
      </c>
      <c r="U656" s="5" t="s">
        <v>46</v>
      </c>
      <c r="V656" s="5" t="s">
        <v>48</v>
      </c>
      <c r="W656" s="8">
        <f t="shared" si="11"/>
        <v>0</v>
      </c>
      <c r="X656" s="8">
        <f t="shared" si="13"/>
        <v>0</v>
      </c>
      <c r="Y656" s="9">
        <f t="shared" si="12"/>
        <v>74.040000000000006</v>
      </c>
      <c r="Z656" s="1"/>
      <c r="AA656" s="10">
        <f>VLOOKUP(C656,[1]Sheet1!$C$2:$X$1165,20,0)</f>
        <v>0</v>
      </c>
      <c r="AB656" s="1">
        <v>29.616000000000003</v>
      </c>
      <c r="AC656" s="11">
        <v>29.616000000000003</v>
      </c>
      <c r="AD656" s="1">
        <v>139</v>
      </c>
      <c r="AE656" s="12"/>
    </row>
    <row r="657" spans="1:31" ht="21" x14ac:dyDescent="0.2">
      <c r="A657" s="1">
        <v>656</v>
      </c>
      <c r="B657" s="5" t="s">
        <v>2304</v>
      </c>
      <c r="C657" s="29" t="s">
        <v>2305</v>
      </c>
      <c r="D657" s="30" t="s">
        <v>2306</v>
      </c>
      <c r="E657" s="30" t="s">
        <v>2307</v>
      </c>
      <c r="F657" s="30" t="s">
        <v>35</v>
      </c>
      <c r="G657" s="50"/>
      <c r="H657" s="30" t="s">
        <v>811</v>
      </c>
      <c r="I657" s="30" t="s">
        <v>2308</v>
      </c>
      <c r="J657" s="50"/>
      <c r="K657" s="50"/>
      <c r="L657" s="47" t="s">
        <v>810</v>
      </c>
      <c r="M657" s="30" t="s">
        <v>815</v>
      </c>
      <c r="N657" s="30">
        <v>130401</v>
      </c>
      <c r="O657" s="47" t="s">
        <v>817</v>
      </c>
      <c r="P657" s="47" t="s">
        <v>818</v>
      </c>
      <c r="Q657" s="31" t="s">
        <v>2309</v>
      </c>
      <c r="R657" s="1"/>
      <c r="S657" s="32" t="s">
        <v>46</v>
      </c>
      <c r="T657" s="33" t="s">
        <v>46</v>
      </c>
      <c r="U657" s="33" t="s">
        <v>47</v>
      </c>
      <c r="V657" s="5" t="s">
        <v>141</v>
      </c>
      <c r="W657" s="8">
        <f t="shared" si="11"/>
        <v>3</v>
      </c>
      <c r="X657" s="8">
        <f t="shared" ref="X657:X720" si="14">IF(V657="","",IF(V657="凉山支教",3,0))</f>
        <v>0</v>
      </c>
      <c r="Y657" s="9">
        <f t="shared" si="12"/>
        <v>84.69</v>
      </c>
      <c r="Z657" s="1"/>
      <c r="AA657" s="10">
        <f>VLOOKUP(C657,[1]Sheet1!$C$2:$X$1165,20,0)</f>
        <v>81.75</v>
      </c>
      <c r="AB657" s="1">
        <v>82.925999999999988</v>
      </c>
      <c r="AC657" s="11">
        <v>85.925999999999988</v>
      </c>
      <c r="AD657" s="1">
        <v>1</v>
      </c>
      <c r="AE657" s="12" t="s">
        <v>225</v>
      </c>
    </row>
    <row r="658" spans="1:31" ht="21" x14ac:dyDescent="0.2">
      <c r="A658" s="1">
        <v>657</v>
      </c>
      <c r="B658" s="5" t="s">
        <v>2304</v>
      </c>
      <c r="C658" s="34" t="s">
        <v>2310</v>
      </c>
      <c r="D658" s="57" t="s">
        <v>2311</v>
      </c>
      <c r="E658" s="30" t="s">
        <v>2312</v>
      </c>
      <c r="F658" s="30" t="s">
        <v>35</v>
      </c>
      <c r="G658" s="50"/>
      <c r="H658" s="30" t="s">
        <v>811</v>
      </c>
      <c r="I658" s="30" t="s">
        <v>2308</v>
      </c>
      <c r="J658" s="50"/>
      <c r="K658" s="50"/>
      <c r="L658" s="47" t="s">
        <v>810</v>
      </c>
      <c r="M658" s="30" t="s">
        <v>815</v>
      </c>
      <c r="N658" s="30">
        <v>130401</v>
      </c>
      <c r="O658" s="47" t="s">
        <v>817</v>
      </c>
      <c r="P658" s="47" t="s">
        <v>818</v>
      </c>
      <c r="Q658" s="31" t="s">
        <v>2313</v>
      </c>
      <c r="R658" s="1"/>
      <c r="S658" s="32" t="s">
        <v>46</v>
      </c>
      <c r="T658" s="33" t="s">
        <v>46</v>
      </c>
      <c r="U658" s="33" t="s">
        <v>46</v>
      </c>
      <c r="V658" s="5" t="s">
        <v>141</v>
      </c>
      <c r="W658" s="8">
        <f t="shared" si="11"/>
        <v>3</v>
      </c>
      <c r="X658" s="8">
        <f t="shared" si="14"/>
        <v>0</v>
      </c>
      <c r="Y658" s="9">
        <f t="shared" si="12"/>
        <v>86.36</v>
      </c>
      <c r="Z658" s="1"/>
      <c r="AA658" s="10">
        <f>VLOOKUP(C658,[1]Sheet1!$C$2:$X$1165,20,0)</f>
        <v>73.150000000000006</v>
      </c>
      <c r="AB658" s="1">
        <v>78.433999999999997</v>
      </c>
      <c r="AC658" s="11">
        <v>81.433999999999997</v>
      </c>
      <c r="AD658" s="1">
        <v>2</v>
      </c>
      <c r="AE658" s="12" t="s">
        <v>69</v>
      </c>
    </row>
    <row r="659" spans="1:31" ht="21" x14ac:dyDescent="0.2">
      <c r="A659" s="1">
        <v>658</v>
      </c>
      <c r="B659" s="5" t="s">
        <v>2304</v>
      </c>
      <c r="C659" s="34" t="s">
        <v>2314</v>
      </c>
      <c r="D659" s="30" t="s">
        <v>2315</v>
      </c>
      <c r="E659" s="30" t="s">
        <v>2316</v>
      </c>
      <c r="F659" s="30" t="s">
        <v>35</v>
      </c>
      <c r="G659" s="50"/>
      <c r="H659" s="30" t="s">
        <v>811</v>
      </c>
      <c r="I659" s="30" t="s">
        <v>2308</v>
      </c>
      <c r="J659" s="50"/>
      <c r="K659" s="50"/>
      <c r="L659" s="47" t="s">
        <v>810</v>
      </c>
      <c r="M659" s="30" t="s">
        <v>815</v>
      </c>
      <c r="N659" s="30">
        <v>130401</v>
      </c>
      <c r="O659" s="47" t="s">
        <v>817</v>
      </c>
      <c r="P659" s="47" t="s">
        <v>818</v>
      </c>
      <c r="Q659" s="31" t="s">
        <v>2317</v>
      </c>
      <c r="R659" s="1"/>
      <c r="S659" s="32" t="s">
        <v>46</v>
      </c>
      <c r="T659" s="33" t="s">
        <v>46</v>
      </c>
      <c r="U659" s="33" t="s">
        <v>46</v>
      </c>
      <c r="V659" s="5" t="s">
        <v>141</v>
      </c>
      <c r="W659" s="8">
        <f t="shared" si="11"/>
        <v>3</v>
      </c>
      <c r="X659" s="8">
        <f t="shared" si="14"/>
        <v>0</v>
      </c>
      <c r="Y659" s="9">
        <f t="shared" si="12"/>
        <v>84.78</v>
      </c>
      <c r="Z659" s="1"/>
      <c r="AA659" s="10">
        <f>VLOOKUP(C659,[1]Sheet1!$C$2:$X$1165,20,0)</f>
        <v>72.599999999999994</v>
      </c>
      <c r="AB659" s="1">
        <v>77.471999999999994</v>
      </c>
      <c r="AC659" s="11">
        <v>80.471999999999994</v>
      </c>
      <c r="AD659" s="1">
        <v>3</v>
      </c>
      <c r="AE659" s="12" t="s">
        <v>69</v>
      </c>
    </row>
    <row r="660" spans="1:31" ht="21" x14ac:dyDescent="0.2">
      <c r="A660" s="1">
        <v>659</v>
      </c>
      <c r="B660" s="5" t="s">
        <v>2304</v>
      </c>
      <c r="C660" s="34" t="s">
        <v>2318</v>
      </c>
      <c r="D660" s="30" t="s">
        <v>2319</v>
      </c>
      <c r="E660" s="30" t="s">
        <v>2320</v>
      </c>
      <c r="F660" s="30" t="s">
        <v>35</v>
      </c>
      <c r="G660" s="50"/>
      <c r="H660" s="30" t="s">
        <v>811</v>
      </c>
      <c r="I660" s="30" t="s">
        <v>2308</v>
      </c>
      <c r="J660" s="50"/>
      <c r="K660" s="50"/>
      <c r="L660" s="47" t="s">
        <v>810</v>
      </c>
      <c r="M660" s="30" t="s">
        <v>815</v>
      </c>
      <c r="N660" s="30">
        <v>130401</v>
      </c>
      <c r="O660" s="47" t="s">
        <v>817</v>
      </c>
      <c r="P660" s="47" t="s">
        <v>818</v>
      </c>
      <c r="Q660" s="31" t="s">
        <v>2321</v>
      </c>
      <c r="R660" s="1"/>
      <c r="S660" s="32" t="s">
        <v>46</v>
      </c>
      <c r="T660" s="33" t="s">
        <v>46</v>
      </c>
      <c r="U660" s="33" t="s">
        <v>46</v>
      </c>
      <c r="V660" s="5" t="s">
        <v>48</v>
      </c>
      <c r="W660" s="8">
        <f t="shared" si="11"/>
        <v>0</v>
      </c>
      <c r="X660" s="8">
        <f t="shared" si="14"/>
        <v>0</v>
      </c>
      <c r="Y660" s="9">
        <f t="shared" si="12"/>
        <v>83.04</v>
      </c>
      <c r="Z660" s="1"/>
      <c r="AA660" s="10">
        <f>VLOOKUP(C660,[1]Sheet1!$C$2:$X$1165,20,0)</f>
        <v>77.7</v>
      </c>
      <c r="AB660" s="1">
        <v>79.835999999999999</v>
      </c>
      <c r="AC660" s="11">
        <v>79.835999999999999</v>
      </c>
      <c r="AD660" s="1">
        <v>4</v>
      </c>
      <c r="AE660" s="12" t="s">
        <v>69</v>
      </c>
    </row>
    <row r="661" spans="1:31" ht="21" x14ac:dyDescent="0.2">
      <c r="A661" s="1">
        <v>660</v>
      </c>
      <c r="B661" s="5" t="s">
        <v>2304</v>
      </c>
      <c r="C661" s="34" t="s">
        <v>2322</v>
      </c>
      <c r="D661" s="30" t="s">
        <v>2323</v>
      </c>
      <c r="E661" s="30" t="s">
        <v>2324</v>
      </c>
      <c r="F661" s="30" t="s">
        <v>105</v>
      </c>
      <c r="G661" s="50"/>
      <c r="H661" s="30" t="s">
        <v>811</v>
      </c>
      <c r="I661" s="30" t="s">
        <v>2308</v>
      </c>
      <c r="J661" s="50"/>
      <c r="K661" s="50"/>
      <c r="L661" s="47" t="s">
        <v>810</v>
      </c>
      <c r="M661" s="30" t="s">
        <v>815</v>
      </c>
      <c r="N661" s="30">
        <v>130401</v>
      </c>
      <c r="O661" s="47" t="s">
        <v>817</v>
      </c>
      <c r="P661" s="47" t="s">
        <v>818</v>
      </c>
      <c r="Q661" s="31" t="s">
        <v>117</v>
      </c>
      <c r="R661" s="1"/>
      <c r="S661" s="32" t="s">
        <v>46</v>
      </c>
      <c r="T661" s="33" t="s">
        <v>46</v>
      </c>
      <c r="U661" s="33" t="s">
        <v>47</v>
      </c>
      <c r="V661" s="5" t="s">
        <v>141</v>
      </c>
      <c r="W661" s="8">
        <f t="shared" si="11"/>
        <v>3</v>
      </c>
      <c r="X661" s="8">
        <f t="shared" si="14"/>
        <v>0</v>
      </c>
      <c r="Y661" s="9">
        <f t="shared" si="12"/>
        <v>82.08</v>
      </c>
      <c r="Z661" s="1"/>
      <c r="AA661" s="10">
        <f>VLOOKUP(C661,[1]Sheet1!$C$2:$X$1165,20,0)</f>
        <v>73</v>
      </c>
      <c r="AB661" s="1">
        <v>76.632000000000005</v>
      </c>
      <c r="AC661" s="11">
        <v>79.632000000000005</v>
      </c>
      <c r="AD661" s="1">
        <v>5</v>
      </c>
      <c r="AE661" s="12" t="s">
        <v>225</v>
      </c>
    </row>
    <row r="662" spans="1:31" ht="21" x14ac:dyDescent="0.2">
      <c r="A662" s="1">
        <v>661</v>
      </c>
      <c r="B662" s="13" t="s">
        <v>2304</v>
      </c>
      <c r="C662" s="35" t="s">
        <v>2325</v>
      </c>
      <c r="D662" s="57" t="s">
        <v>2326</v>
      </c>
      <c r="E662" s="30" t="s">
        <v>2327</v>
      </c>
      <c r="F662" s="30" t="s">
        <v>105</v>
      </c>
      <c r="G662" s="50"/>
      <c r="H662" s="30" t="s">
        <v>811</v>
      </c>
      <c r="I662" s="30" t="s">
        <v>2308</v>
      </c>
      <c r="J662" s="50"/>
      <c r="K662" s="50"/>
      <c r="L662" s="47" t="s">
        <v>810</v>
      </c>
      <c r="M662" s="30" t="s">
        <v>815</v>
      </c>
      <c r="N662" s="30">
        <v>130401</v>
      </c>
      <c r="O662" s="47" t="s">
        <v>817</v>
      </c>
      <c r="P662" s="47" t="s">
        <v>818</v>
      </c>
      <c r="Q662" s="36" t="s">
        <v>2328</v>
      </c>
      <c r="R662" s="1"/>
      <c r="S662" s="7" t="s">
        <v>46</v>
      </c>
      <c r="T662" s="5" t="s">
        <v>46</v>
      </c>
      <c r="U662" s="5" t="s">
        <v>46</v>
      </c>
      <c r="V662" s="5" t="s">
        <v>48</v>
      </c>
      <c r="W662" s="8">
        <f t="shared" si="11"/>
        <v>0</v>
      </c>
      <c r="X662" s="8">
        <f t="shared" si="14"/>
        <v>0</v>
      </c>
      <c r="Y662" s="9">
        <f t="shared" si="12"/>
        <v>83.68</v>
      </c>
      <c r="Z662" s="1"/>
      <c r="AA662" s="10">
        <f>VLOOKUP(C662,[1]Sheet1!$C$2:$X$1165,20,0)</f>
        <v>76.349999999999994</v>
      </c>
      <c r="AB662" s="1">
        <v>79.281999999999996</v>
      </c>
      <c r="AC662" s="11">
        <v>79.281999999999996</v>
      </c>
      <c r="AD662" s="1">
        <v>6</v>
      </c>
      <c r="AE662" s="12" t="s">
        <v>69</v>
      </c>
    </row>
    <row r="663" spans="1:31" ht="21" x14ac:dyDescent="0.2">
      <c r="A663" s="1">
        <v>662</v>
      </c>
      <c r="B663" s="5" t="s">
        <v>2304</v>
      </c>
      <c r="C663" s="34" t="s">
        <v>2329</v>
      </c>
      <c r="D663" s="30" t="s">
        <v>2330</v>
      </c>
      <c r="E663" s="30" t="s">
        <v>2331</v>
      </c>
      <c r="F663" s="30" t="s">
        <v>35</v>
      </c>
      <c r="G663" s="50"/>
      <c r="H663" s="30" t="s">
        <v>811</v>
      </c>
      <c r="I663" s="30" t="s">
        <v>2308</v>
      </c>
      <c r="J663" s="50"/>
      <c r="K663" s="50"/>
      <c r="L663" s="47" t="s">
        <v>810</v>
      </c>
      <c r="M663" s="30" t="s">
        <v>815</v>
      </c>
      <c r="N663" s="30">
        <v>130401</v>
      </c>
      <c r="O663" s="47" t="s">
        <v>817</v>
      </c>
      <c r="P663" s="47" t="s">
        <v>818</v>
      </c>
      <c r="Q663" s="31" t="s">
        <v>2332</v>
      </c>
      <c r="R663" s="1"/>
      <c r="S663" s="32" t="s">
        <v>46</v>
      </c>
      <c r="T663" s="33" t="s">
        <v>46</v>
      </c>
      <c r="U663" s="33" t="s">
        <v>46</v>
      </c>
      <c r="V663" s="5" t="s">
        <v>48</v>
      </c>
      <c r="W663" s="8">
        <f t="shared" si="11"/>
        <v>0</v>
      </c>
      <c r="X663" s="8">
        <f t="shared" si="14"/>
        <v>0</v>
      </c>
      <c r="Y663" s="9">
        <f t="shared" si="12"/>
        <v>81.45</v>
      </c>
      <c r="Z663" s="1"/>
      <c r="AA663" s="10">
        <f>VLOOKUP(C663,[1]Sheet1!$C$2:$X$1165,20,0)</f>
        <v>77.45</v>
      </c>
      <c r="AB663" s="1">
        <v>79.050000000000011</v>
      </c>
      <c r="AC663" s="11">
        <v>79.050000000000011</v>
      </c>
      <c r="AD663" s="1">
        <v>7</v>
      </c>
      <c r="AE663" s="12" t="s">
        <v>69</v>
      </c>
    </row>
    <row r="664" spans="1:31" ht="21" x14ac:dyDescent="0.2">
      <c r="A664" s="1">
        <v>663</v>
      </c>
      <c r="B664" s="5" t="s">
        <v>2304</v>
      </c>
      <c r="C664" s="37">
        <v>1813050724</v>
      </c>
      <c r="D664" s="30" t="s">
        <v>2333</v>
      </c>
      <c r="E664" s="30" t="s">
        <v>2334</v>
      </c>
      <c r="F664" s="30" t="s">
        <v>35</v>
      </c>
      <c r="G664" s="50"/>
      <c r="H664" s="30" t="s">
        <v>811</v>
      </c>
      <c r="I664" s="30" t="s">
        <v>2308</v>
      </c>
      <c r="J664" s="50"/>
      <c r="K664" s="50"/>
      <c r="L664" s="47" t="s">
        <v>810</v>
      </c>
      <c r="M664" s="30" t="s">
        <v>815</v>
      </c>
      <c r="N664" s="30">
        <v>130401</v>
      </c>
      <c r="O664" s="47" t="s">
        <v>817</v>
      </c>
      <c r="P664" s="47" t="s">
        <v>818</v>
      </c>
      <c r="Q664" s="31" t="s">
        <v>2335</v>
      </c>
      <c r="R664" s="1"/>
      <c r="S664" s="32" t="s">
        <v>46</v>
      </c>
      <c r="T664" s="33" t="s">
        <v>46</v>
      </c>
      <c r="U664" s="33" t="s">
        <v>46</v>
      </c>
      <c r="V664" s="5" t="s">
        <v>141</v>
      </c>
      <c r="W664" s="8">
        <f t="shared" si="11"/>
        <v>3</v>
      </c>
      <c r="X664" s="8">
        <f t="shared" si="14"/>
        <v>0</v>
      </c>
      <c r="Y664" s="9">
        <f t="shared" si="12"/>
        <v>83.19</v>
      </c>
      <c r="Z664" s="1"/>
      <c r="AA664" s="10">
        <f>VLOOKUP(C664,[1]Sheet1!$C$2:$X$1165,20,0)</f>
        <v>71</v>
      </c>
      <c r="AB664" s="1">
        <v>75.876000000000005</v>
      </c>
      <c r="AC664" s="11">
        <v>78.876000000000005</v>
      </c>
      <c r="AD664" s="1">
        <v>8</v>
      </c>
      <c r="AE664" s="12" t="s">
        <v>69</v>
      </c>
    </row>
    <row r="665" spans="1:31" ht="21" x14ac:dyDescent="0.2">
      <c r="A665" s="1">
        <v>664</v>
      </c>
      <c r="B665" s="5" t="s">
        <v>2304</v>
      </c>
      <c r="C665" s="29" t="s">
        <v>2336</v>
      </c>
      <c r="D665" s="30" t="s">
        <v>2337</v>
      </c>
      <c r="E665" s="30" t="s">
        <v>2338</v>
      </c>
      <c r="F665" s="30" t="s">
        <v>105</v>
      </c>
      <c r="G665" s="50"/>
      <c r="H665" s="30" t="s">
        <v>811</v>
      </c>
      <c r="I665" s="30" t="s">
        <v>2308</v>
      </c>
      <c r="J665" s="50"/>
      <c r="K665" s="50"/>
      <c r="L665" s="47" t="s">
        <v>810</v>
      </c>
      <c r="M665" s="30" t="s">
        <v>815</v>
      </c>
      <c r="N665" s="30">
        <v>130401</v>
      </c>
      <c r="O665" s="47" t="s">
        <v>817</v>
      </c>
      <c r="P665" s="47" t="s">
        <v>818</v>
      </c>
      <c r="Q665" s="31" t="s">
        <v>2339</v>
      </c>
      <c r="R665" s="1"/>
      <c r="S665" s="32" t="s">
        <v>46</v>
      </c>
      <c r="T665" s="33" t="s">
        <v>46</v>
      </c>
      <c r="U665" s="33" t="s">
        <v>46</v>
      </c>
      <c r="V665" s="5" t="s">
        <v>48</v>
      </c>
      <c r="W665" s="8">
        <f t="shared" si="11"/>
        <v>0</v>
      </c>
      <c r="X665" s="8">
        <f t="shared" si="14"/>
        <v>0</v>
      </c>
      <c r="Y665" s="9">
        <f t="shared" si="12"/>
        <v>82.03</v>
      </c>
      <c r="Z665" s="1"/>
      <c r="AA665" s="10">
        <f>VLOOKUP(C665,[1]Sheet1!$C$2:$X$1165,20,0)</f>
        <v>76.7</v>
      </c>
      <c r="AB665" s="1">
        <v>78.832000000000008</v>
      </c>
      <c r="AC665" s="11">
        <v>78.832000000000008</v>
      </c>
      <c r="AD665" s="1">
        <v>9</v>
      </c>
      <c r="AE665" s="12" t="s">
        <v>69</v>
      </c>
    </row>
    <row r="666" spans="1:31" ht="21" x14ac:dyDescent="0.2">
      <c r="A666" s="1">
        <v>665</v>
      </c>
      <c r="B666" s="13" t="s">
        <v>2304</v>
      </c>
      <c r="C666" s="38" t="s">
        <v>2340</v>
      </c>
      <c r="D666" s="57" t="s">
        <v>2341</v>
      </c>
      <c r="E666" s="30" t="s">
        <v>2342</v>
      </c>
      <c r="F666" s="30" t="s">
        <v>35</v>
      </c>
      <c r="G666" s="50"/>
      <c r="H666" s="30" t="s">
        <v>811</v>
      </c>
      <c r="I666" s="30" t="s">
        <v>2308</v>
      </c>
      <c r="J666" s="50"/>
      <c r="K666" s="50"/>
      <c r="L666" s="47" t="s">
        <v>810</v>
      </c>
      <c r="M666" s="30" t="s">
        <v>815</v>
      </c>
      <c r="N666" s="30">
        <v>130401</v>
      </c>
      <c r="O666" s="47" t="s">
        <v>817</v>
      </c>
      <c r="P666" s="47" t="s">
        <v>818</v>
      </c>
      <c r="Q666" s="36" t="s">
        <v>2343</v>
      </c>
      <c r="R666" s="1"/>
      <c r="S666" s="7" t="s">
        <v>46</v>
      </c>
      <c r="T666" s="5" t="s">
        <v>46</v>
      </c>
      <c r="U666" s="5" t="s">
        <v>46</v>
      </c>
      <c r="V666" s="5" t="s">
        <v>48</v>
      </c>
      <c r="W666" s="8">
        <f t="shared" si="11"/>
        <v>0</v>
      </c>
      <c r="X666" s="8">
        <f t="shared" si="14"/>
        <v>0</v>
      </c>
      <c r="Y666" s="9">
        <f t="shared" si="12"/>
        <v>81.819999999999993</v>
      </c>
      <c r="Z666" s="1"/>
      <c r="AA666" s="10">
        <f>VLOOKUP(C666,[1]Sheet1!$C$2:$X$1165,20,0)</f>
        <v>76.45</v>
      </c>
      <c r="AB666" s="1">
        <v>78.597999999999999</v>
      </c>
      <c r="AC666" s="11">
        <v>78.597999999999999</v>
      </c>
      <c r="AD666" s="1">
        <v>10</v>
      </c>
      <c r="AE666" s="12" t="s">
        <v>69</v>
      </c>
    </row>
    <row r="667" spans="1:31" ht="21" x14ac:dyDescent="0.2">
      <c r="A667" s="1">
        <v>666</v>
      </c>
      <c r="B667" s="5" t="s">
        <v>2304</v>
      </c>
      <c r="C667" s="34" t="s">
        <v>2344</v>
      </c>
      <c r="D667" s="30" t="s">
        <v>2345</v>
      </c>
      <c r="E667" s="30" t="s">
        <v>2346</v>
      </c>
      <c r="F667" s="30" t="s">
        <v>105</v>
      </c>
      <c r="G667" s="50"/>
      <c r="H667" s="30" t="s">
        <v>811</v>
      </c>
      <c r="I667" s="30" t="s">
        <v>2308</v>
      </c>
      <c r="J667" s="50"/>
      <c r="K667" s="50"/>
      <c r="L667" s="47" t="s">
        <v>810</v>
      </c>
      <c r="M667" s="30" t="s">
        <v>815</v>
      </c>
      <c r="N667" s="30">
        <v>130401</v>
      </c>
      <c r="O667" s="47" t="s">
        <v>817</v>
      </c>
      <c r="P667" s="47" t="s">
        <v>818</v>
      </c>
      <c r="Q667" s="31" t="s">
        <v>2347</v>
      </c>
      <c r="R667" s="1"/>
      <c r="S667" s="32" t="s">
        <v>46</v>
      </c>
      <c r="T667" s="33" t="s">
        <v>46</v>
      </c>
      <c r="U667" s="33" t="s">
        <v>46</v>
      </c>
      <c r="V667" s="5" t="s">
        <v>48</v>
      </c>
      <c r="W667" s="8">
        <f t="shared" si="11"/>
        <v>0</v>
      </c>
      <c r="X667" s="8">
        <f t="shared" si="14"/>
        <v>0</v>
      </c>
      <c r="Y667" s="9">
        <f t="shared" si="12"/>
        <v>76.91</v>
      </c>
      <c r="Z667" s="1"/>
      <c r="AA667" s="10">
        <f>VLOOKUP(C667,[1]Sheet1!$C$2:$X$1165,20,0)</f>
        <v>79.3</v>
      </c>
      <c r="AB667" s="1">
        <v>78.343999999999994</v>
      </c>
      <c r="AC667" s="11">
        <v>78.343999999999994</v>
      </c>
      <c r="AD667" s="1">
        <v>11</v>
      </c>
      <c r="AE667" s="12" t="s">
        <v>69</v>
      </c>
    </row>
    <row r="668" spans="1:31" ht="21" x14ac:dyDescent="0.2">
      <c r="A668" s="1">
        <v>667</v>
      </c>
      <c r="B668" s="5" t="s">
        <v>2304</v>
      </c>
      <c r="C668" s="29" t="s">
        <v>2348</v>
      </c>
      <c r="D668" s="57" t="s">
        <v>2349</v>
      </c>
      <c r="E668" s="30" t="s">
        <v>2350</v>
      </c>
      <c r="F668" s="30" t="s">
        <v>35</v>
      </c>
      <c r="G668" s="50"/>
      <c r="H668" s="30" t="s">
        <v>811</v>
      </c>
      <c r="I668" s="30" t="s">
        <v>2308</v>
      </c>
      <c r="J668" s="50"/>
      <c r="K668" s="50"/>
      <c r="L668" s="47" t="s">
        <v>810</v>
      </c>
      <c r="M668" s="30" t="s">
        <v>815</v>
      </c>
      <c r="N668" s="30">
        <v>130401</v>
      </c>
      <c r="O668" s="47" t="s">
        <v>817</v>
      </c>
      <c r="P668" s="47" t="s">
        <v>818</v>
      </c>
      <c r="Q668" s="31" t="s">
        <v>2351</v>
      </c>
      <c r="R668" s="1"/>
      <c r="S668" s="32" t="s">
        <v>46</v>
      </c>
      <c r="T668" s="32" t="s">
        <v>46</v>
      </c>
      <c r="U668" s="32" t="s">
        <v>46</v>
      </c>
      <c r="V668" s="5" t="s">
        <v>48</v>
      </c>
      <c r="W668" s="8">
        <f t="shared" si="11"/>
        <v>0</v>
      </c>
      <c r="X668" s="8">
        <f t="shared" si="14"/>
        <v>0</v>
      </c>
      <c r="Y668" s="9">
        <f t="shared" si="12"/>
        <v>84.32</v>
      </c>
      <c r="Z668" s="1"/>
      <c r="AA668" s="10">
        <f>VLOOKUP(C668,[1]Sheet1!$C$2:$X$1165,20,0)</f>
        <v>74.05</v>
      </c>
      <c r="AB668" s="1">
        <v>78.158000000000001</v>
      </c>
      <c r="AC668" s="11">
        <v>78.158000000000001</v>
      </c>
      <c r="AD668" s="1">
        <v>12</v>
      </c>
      <c r="AE668" s="12" t="s">
        <v>69</v>
      </c>
    </row>
    <row r="669" spans="1:31" ht="21" x14ac:dyDescent="0.2">
      <c r="A669" s="1">
        <v>668</v>
      </c>
      <c r="B669" s="13" t="s">
        <v>2304</v>
      </c>
      <c r="C669" s="39" t="s">
        <v>2352</v>
      </c>
      <c r="D669" s="57" t="s">
        <v>2353</v>
      </c>
      <c r="E669" s="30" t="s">
        <v>2354</v>
      </c>
      <c r="F669" s="30" t="s">
        <v>105</v>
      </c>
      <c r="G669" s="50"/>
      <c r="H669" s="30" t="s">
        <v>811</v>
      </c>
      <c r="I669" s="30" t="s">
        <v>2308</v>
      </c>
      <c r="J669" s="50"/>
      <c r="K669" s="50"/>
      <c r="L669" s="47" t="s">
        <v>810</v>
      </c>
      <c r="M669" s="30" t="s">
        <v>815</v>
      </c>
      <c r="N669" s="30">
        <v>130401</v>
      </c>
      <c r="O669" s="47" t="s">
        <v>817</v>
      </c>
      <c r="P669" s="47" t="s">
        <v>818</v>
      </c>
      <c r="Q669" s="36" t="s">
        <v>2355</v>
      </c>
      <c r="R669" s="1"/>
      <c r="S669" s="7" t="s">
        <v>46</v>
      </c>
      <c r="T669" s="5" t="s">
        <v>46</v>
      </c>
      <c r="U669" s="5" t="s">
        <v>46</v>
      </c>
      <c r="V669" s="5" t="s">
        <v>48</v>
      </c>
      <c r="W669" s="8">
        <f t="shared" si="11"/>
        <v>0</v>
      </c>
      <c r="X669" s="8">
        <f t="shared" si="14"/>
        <v>0</v>
      </c>
      <c r="Y669" s="9">
        <f t="shared" si="12"/>
        <v>85.34</v>
      </c>
      <c r="Z669" s="1"/>
      <c r="AA669" s="10">
        <f>VLOOKUP(C669,[1]Sheet1!$C$2:$X$1165,20,0)</f>
        <v>73.349999999999994</v>
      </c>
      <c r="AB669" s="1">
        <v>78.146000000000001</v>
      </c>
      <c r="AC669" s="11">
        <v>78.146000000000001</v>
      </c>
      <c r="AD669" s="1">
        <v>13</v>
      </c>
      <c r="AE669" s="12" t="s">
        <v>69</v>
      </c>
    </row>
    <row r="670" spans="1:31" ht="21" x14ac:dyDescent="0.2">
      <c r="A670" s="1">
        <v>669</v>
      </c>
      <c r="B670" s="5" t="s">
        <v>2304</v>
      </c>
      <c r="C670" s="37">
        <v>1813050740</v>
      </c>
      <c r="D670" s="30" t="s">
        <v>2356</v>
      </c>
      <c r="E670" s="30" t="s">
        <v>2357</v>
      </c>
      <c r="F670" s="30" t="s">
        <v>35</v>
      </c>
      <c r="G670" s="50"/>
      <c r="H670" s="30" t="s">
        <v>811</v>
      </c>
      <c r="I670" s="30" t="s">
        <v>2308</v>
      </c>
      <c r="J670" s="50"/>
      <c r="K670" s="50"/>
      <c r="L670" s="47" t="s">
        <v>810</v>
      </c>
      <c r="M670" s="30" t="s">
        <v>815</v>
      </c>
      <c r="N670" s="30">
        <v>130401</v>
      </c>
      <c r="O670" s="47" t="s">
        <v>817</v>
      </c>
      <c r="P670" s="47" t="s">
        <v>818</v>
      </c>
      <c r="Q670" s="31" t="s">
        <v>2358</v>
      </c>
      <c r="R670" s="1"/>
      <c r="S670" s="32" t="s">
        <v>46</v>
      </c>
      <c r="T670" s="33" t="s">
        <v>46</v>
      </c>
      <c r="U670" s="33" t="s">
        <v>46</v>
      </c>
      <c r="V670" s="5" t="s">
        <v>48</v>
      </c>
      <c r="W670" s="8">
        <f t="shared" si="11"/>
        <v>0</v>
      </c>
      <c r="X670" s="8">
        <f t="shared" si="14"/>
        <v>0</v>
      </c>
      <c r="Y670" s="9">
        <f t="shared" si="12"/>
        <v>79.8</v>
      </c>
      <c r="Z670" s="1"/>
      <c r="AA670" s="10">
        <f>VLOOKUP(C670,[1]Sheet1!$C$2:$X$1165,20,0)</f>
        <v>76.7</v>
      </c>
      <c r="AB670" s="1">
        <v>77.94</v>
      </c>
      <c r="AC670" s="11">
        <v>77.94</v>
      </c>
      <c r="AD670" s="1">
        <v>14</v>
      </c>
      <c r="AE670" s="12" t="s">
        <v>69</v>
      </c>
    </row>
    <row r="671" spans="1:31" ht="21" x14ac:dyDescent="0.2">
      <c r="A671" s="1">
        <v>670</v>
      </c>
      <c r="B671" s="5" t="s">
        <v>2304</v>
      </c>
      <c r="C671" s="29" t="s">
        <v>2359</v>
      </c>
      <c r="D671" s="30" t="s">
        <v>2360</v>
      </c>
      <c r="E671" s="30" t="s">
        <v>2361</v>
      </c>
      <c r="F671" s="30" t="s">
        <v>35</v>
      </c>
      <c r="G671" s="50"/>
      <c r="H671" s="30" t="s">
        <v>811</v>
      </c>
      <c r="I671" s="30" t="s">
        <v>2308</v>
      </c>
      <c r="J671" s="50"/>
      <c r="K671" s="50"/>
      <c r="L671" s="47" t="s">
        <v>810</v>
      </c>
      <c r="M671" s="30" t="s">
        <v>815</v>
      </c>
      <c r="N671" s="30">
        <v>130401</v>
      </c>
      <c r="O671" s="47" t="s">
        <v>817</v>
      </c>
      <c r="P671" s="47" t="s">
        <v>818</v>
      </c>
      <c r="Q671" s="31" t="s">
        <v>2362</v>
      </c>
      <c r="R671" s="1"/>
      <c r="S671" s="32" t="s">
        <v>46</v>
      </c>
      <c r="T671" s="33" t="s">
        <v>46</v>
      </c>
      <c r="U671" s="33" t="s">
        <v>46</v>
      </c>
      <c r="V671" s="5" t="s">
        <v>48</v>
      </c>
      <c r="W671" s="8">
        <f t="shared" si="11"/>
        <v>0</v>
      </c>
      <c r="X671" s="8">
        <f t="shared" si="14"/>
        <v>0</v>
      </c>
      <c r="Y671" s="9">
        <f t="shared" si="12"/>
        <v>82.51</v>
      </c>
      <c r="Z671" s="1"/>
      <c r="AA671" s="10">
        <f>VLOOKUP(C671,[1]Sheet1!$C$2:$X$1165,20,0)</f>
        <v>74.650000000000006</v>
      </c>
      <c r="AB671" s="1">
        <v>77.794000000000011</v>
      </c>
      <c r="AC671" s="11">
        <v>77.794000000000011</v>
      </c>
      <c r="AD671" s="1">
        <v>15</v>
      </c>
      <c r="AE671" s="12" t="s">
        <v>69</v>
      </c>
    </row>
    <row r="672" spans="1:31" ht="21" x14ac:dyDescent="0.2">
      <c r="A672" s="1">
        <v>671</v>
      </c>
      <c r="B672" s="5" t="s">
        <v>2304</v>
      </c>
      <c r="C672" s="29" t="s">
        <v>2363</v>
      </c>
      <c r="D672" s="30" t="s">
        <v>2364</v>
      </c>
      <c r="E672" s="30" t="s">
        <v>2365</v>
      </c>
      <c r="F672" s="30" t="s">
        <v>35</v>
      </c>
      <c r="G672" s="50"/>
      <c r="H672" s="30" t="s">
        <v>811</v>
      </c>
      <c r="I672" s="30" t="s">
        <v>2308</v>
      </c>
      <c r="J672" s="50"/>
      <c r="K672" s="50"/>
      <c r="L672" s="47" t="s">
        <v>810</v>
      </c>
      <c r="M672" s="30" t="s">
        <v>815</v>
      </c>
      <c r="N672" s="30">
        <v>130401</v>
      </c>
      <c r="O672" s="47" t="s">
        <v>817</v>
      </c>
      <c r="P672" s="47" t="s">
        <v>818</v>
      </c>
      <c r="Q672" s="31" t="s">
        <v>2366</v>
      </c>
      <c r="R672" s="1"/>
      <c r="S672" s="32" t="s">
        <v>46</v>
      </c>
      <c r="T672" s="33" t="s">
        <v>46</v>
      </c>
      <c r="U672" s="33" t="s">
        <v>46</v>
      </c>
      <c r="V672" s="5" t="s">
        <v>48</v>
      </c>
      <c r="W672" s="8">
        <f t="shared" si="11"/>
        <v>0</v>
      </c>
      <c r="X672" s="8">
        <f t="shared" si="14"/>
        <v>0</v>
      </c>
      <c r="Y672" s="9">
        <f t="shared" si="12"/>
        <v>82.26</v>
      </c>
      <c r="Z672" s="1"/>
      <c r="AA672" s="10">
        <f>VLOOKUP(C672,[1]Sheet1!$C$2:$X$1165,20,0)</f>
        <v>74.150000000000006</v>
      </c>
      <c r="AB672" s="1">
        <v>77.394000000000005</v>
      </c>
      <c r="AC672" s="11">
        <v>77.394000000000005</v>
      </c>
      <c r="AD672" s="1">
        <v>16</v>
      </c>
      <c r="AE672" s="12" t="s">
        <v>69</v>
      </c>
    </row>
    <row r="673" spans="1:31" ht="21" x14ac:dyDescent="0.2">
      <c r="A673" s="1">
        <v>672</v>
      </c>
      <c r="B673" s="5" t="s">
        <v>2304</v>
      </c>
      <c r="C673" s="29" t="s">
        <v>2367</v>
      </c>
      <c r="D673" s="30" t="s">
        <v>2368</v>
      </c>
      <c r="E673" s="30" t="s">
        <v>2369</v>
      </c>
      <c r="F673" s="30" t="s">
        <v>35</v>
      </c>
      <c r="G673" s="50"/>
      <c r="H673" s="30" t="s">
        <v>811</v>
      </c>
      <c r="I673" s="30" t="s">
        <v>2308</v>
      </c>
      <c r="J673" s="50"/>
      <c r="K673" s="50"/>
      <c r="L673" s="47" t="s">
        <v>810</v>
      </c>
      <c r="M673" s="30" t="s">
        <v>815</v>
      </c>
      <c r="N673" s="30">
        <v>130401</v>
      </c>
      <c r="O673" s="47" t="s">
        <v>817</v>
      </c>
      <c r="P673" s="47" t="s">
        <v>818</v>
      </c>
      <c r="Q673" s="31" t="s">
        <v>1778</v>
      </c>
      <c r="R673" s="1"/>
      <c r="S673" s="32" t="s">
        <v>46</v>
      </c>
      <c r="T673" s="33" t="s">
        <v>46</v>
      </c>
      <c r="U673" s="33" t="s">
        <v>46</v>
      </c>
      <c r="V673" s="5" t="s">
        <v>48</v>
      </c>
      <c r="W673" s="8">
        <f t="shared" si="11"/>
        <v>0</v>
      </c>
      <c r="X673" s="8">
        <f t="shared" si="14"/>
        <v>0</v>
      </c>
      <c r="Y673" s="9">
        <f t="shared" si="12"/>
        <v>83.18</v>
      </c>
      <c r="Z673" s="1"/>
      <c r="AA673" s="10">
        <f>VLOOKUP(C673,[1]Sheet1!$C$2:$X$1165,20,0)</f>
        <v>73.149999999999991</v>
      </c>
      <c r="AB673" s="1">
        <v>77.162000000000006</v>
      </c>
      <c r="AC673" s="11">
        <v>77.162000000000006</v>
      </c>
      <c r="AD673" s="1">
        <v>17</v>
      </c>
      <c r="AE673" s="12" t="s">
        <v>69</v>
      </c>
    </row>
    <row r="674" spans="1:31" ht="21" x14ac:dyDescent="0.2">
      <c r="A674" s="1">
        <v>673</v>
      </c>
      <c r="B674" s="5" t="s">
        <v>2304</v>
      </c>
      <c r="C674" s="37">
        <v>1813050710</v>
      </c>
      <c r="D674" s="30" t="s">
        <v>2370</v>
      </c>
      <c r="E674" s="30" t="s">
        <v>2371</v>
      </c>
      <c r="F674" s="30" t="s">
        <v>35</v>
      </c>
      <c r="G674" s="50"/>
      <c r="H674" s="30" t="s">
        <v>811</v>
      </c>
      <c r="I674" s="30" t="s">
        <v>2308</v>
      </c>
      <c r="J674" s="50"/>
      <c r="K674" s="50"/>
      <c r="L674" s="47" t="s">
        <v>810</v>
      </c>
      <c r="M674" s="30" t="s">
        <v>815</v>
      </c>
      <c r="N674" s="30">
        <v>130401</v>
      </c>
      <c r="O674" s="47" t="s">
        <v>817</v>
      </c>
      <c r="P674" s="47" t="s">
        <v>818</v>
      </c>
      <c r="Q674" s="31" t="s">
        <v>2372</v>
      </c>
      <c r="R674" s="1"/>
      <c r="S674" s="32" t="s">
        <v>46</v>
      </c>
      <c r="T674" s="33" t="s">
        <v>46</v>
      </c>
      <c r="U674" s="33" t="s">
        <v>46</v>
      </c>
      <c r="V674" s="5" t="s">
        <v>48</v>
      </c>
      <c r="W674" s="8">
        <f t="shared" si="11"/>
        <v>0</v>
      </c>
      <c r="X674" s="8">
        <f t="shared" si="14"/>
        <v>0</v>
      </c>
      <c r="Y674" s="9">
        <f t="shared" si="12"/>
        <v>82.78</v>
      </c>
      <c r="Z674" s="1"/>
      <c r="AA674" s="10">
        <f>VLOOKUP(C674,[1]Sheet1!$C$2:$X$1165,20,0)</f>
        <v>73.050000000000011</v>
      </c>
      <c r="AB674" s="1">
        <v>76.942000000000007</v>
      </c>
      <c r="AC674" s="11">
        <v>76.942000000000007</v>
      </c>
      <c r="AD674" s="1">
        <v>18</v>
      </c>
      <c r="AE674" s="12" t="s">
        <v>69</v>
      </c>
    </row>
    <row r="675" spans="1:31" ht="21" x14ac:dyDescent="0.2">
      <c r="A675" s="1">
        <v>674</v>
      </c>
      <c r="B675" s="5" t="s">
        <v>2304</v>
      </c>
      <c r="C675" s="34" t="s">
        <v>2373</v>
      </c>
      <c r="D675" s="30" t="s">
        <v>2374</v>
      </c>
      <c r="E675" s="30" t="s">
        <v>2375</v>
      </c>
      <c r="F675" s="30" t="s">
        <v>35</v>
      </c>
      <c r="G675" s="50"/>
      <c r="H675" s="30" t="s">
        <v>811</v>
      </c>
      <c r="I675" s="30" t="s">
        <v>2308</v>
      </c>
      <c r="J675" s="50"/>
      <c r="K675" s="50"/>
      <c r="L675" s="47" t="s">
        <v>810</v>
      </c>
      <c r="M675" s="30" t="s">
        <v>815</v>
      </c>
      <c r="N675" s="30">
        <v>130401</v>
      </c>
      <c r="O675" s="47" t="s">
        <v>817</v>
      </c>
      <c r="P675" s="47" t="s">
        <v>818</v>
      </c>
      <c r="Q675" s="31" t="s">
        <v>2376</v>
      </c>
      <c r="R675" s="1"/>
      <c r="S675" s="32" t="s">
        <v>46</v>
      </c>
      <c r="T675" s="33" t="s">
        <v>46</v>
      </c>
      <c r="U675" s="33" t="s">
        <v>46</v>
      </c>
      <c r="V675" s="5" t="s">
        <v>48</v>
      </c>
      <c r="W675" s="8">
        <f t="shared" si="11"/>
        <v>0</v>
      </c>
      <c r="X675" s="8">
        <f t="shared" si="14"/>
        <v>0</v>
      </c>
      <c r="Y675" s="9">
        <f t="shared" si="12"/>
        <v>83.09</v>
      </c>
      <c r="Z675" s="1"/>
      <c r="AA675" s="10">
        <f>VLOOKUP(C675,[1]Sheet1!$C$2:$X$1165,20,0)</f>
        <v>72.800000000000011</v>
      </c>
      <c r="AB675" s="1">
        <v>76.916000000000011</v>
      </c>
      <c r="AC675" s="11">
        <v>76.916000000000011</v>
      </c>
      <c r="AD675" s="1">
        <v>19</v>
      </c>
      <c r="AE675" s="12" t="s">
        <v>69</v>
      </c>
    </row>
    <row r="676" spans="1:31" ht="21" x14ac:dyDescent="0.2">
      <c r="A676" s="1">
        <v>675</v>
      </c>
      <c r="B676" s="13" t="s">
        <v>2304</v>
      </c>
      <c r="C676" s="40" t="s">
        <v>2377</v>
      </c>
      <c r="D676" s="57" t="s">
        <v>2378</v>
      </c>
      <c r="E676" s="30" t="s">
        <v>2379</v>
      </c>
      <c r="F676" s="30" t="s">
        <v>105</v>
      </c>
      <c r="G676" s="50"/>
      <c r="H676" s="30" t="s">
        <v>811</v>
      </c>
      <c r="I676" s="30" t="s">
        <v>2308</v>
      </c>
      <c r="J676" s="50"/>
      <c r="K676" s="50"/>
      <c r="L676" s="47" t="s">
        <v>810</v>
      </c>
      <c r="M676" s="30" t="s">
        <v>815</v>
      </c>
      <c r="N676" s="30">
        <v>130401</v>
      </c>
      <c r="O676" s="47" t="s">
        <v>817</v>
      </c>
      <c r="P676" s="47" t="s">
        <v>818</v>
      </c>
      <c r="Q676" s="36" t="s">
        <v>1843</v>
      </c>
      <c r="R676" s="1"/>
      <c r="S676" s="7" t="s">
        <v>46</v>
      </c>
      <c r="T676" s="5" t="s">
        <v>46</v>
      </c>
      <c r="U676" s="5" t="s">
        <v>46</v>
      </c>
      <c r="V676" s="5" t="s">
        <v>48</v>
      </c>
      <c r="W676" s="8">
        <f t="shared" si="11"/>
        <v>0</v>
      </c>
      <c r="X676" s="8">
        <f t="shared" si="14"/>
        <v>0</v>
      </c>
      <c r="Y676" s="9">
        <f t="shared" si="12"/>
        <v>81.239999999999995</v>
      </c>
      <c r="Z676" s="1"/>
      <c r="AA676" s="10">
        <f>VLOOKUP(C676,[1]Sheet1!$C$2:$X$1165,20,0)</f>
        <v>74</v>
      </c>
      <c r="AB676" s="1">
        <v>76.896000000000001</v>
      </c>
      <c r="AC676" s="11">
        <v>76.896000000000001</v>
      </c>
      <c r="AD676" s="1">
        <v>20</v>
      </c>
      <c r="AE676" s="12" t="s">
        <v>69</v>
      </c>
    </row>
    <row r="677" spans="1:31" ht="21" x14ac:dyDescent="0.2">
      <c r="A677" s="1">
        <v>676</v>
      </c>
      <c r="B677" s="5" t="s">
        <v>2304</v>
      </c>
      <c r="C677" s="29" t="s">
        <v>2380</v>
      </c>
      <c r="D677" s="30" t="s">
        <v>2381</v>
      </c>
      <c r="E677" s="30" t="s">
        <v>2382</v>
      </c>
      <c r="F677" s="30" t="s">
        <v>35</v>
      </c>
      <c r="G677" s="50"/>
      <c r="H677" s="30" t="s">
        <v>811</v>
      </c>
      <c r="I677" s="30" t="s">
        <v>2308</v>
      </c>
      <c r="J677" s="50"/>
      <c r="K677" s="50"/>
      <c r="L677" s="47" t="s">
        <v>810</v>
      </c>
      <c r="M677" s="30" t="s">
        <v>815</v>
      </c>
      <c r="N677" s="30">
        <v>130401</v>
      </c>
      <c r="O677" s="47" t="s">
        <v>817</v>
      </c>
      <c r="P677" s="47" t="s">
        <v>818</v>
      </c>
      <c r="Q677" s="31" t="s">
        <v>2383</v>
      </c>
      <c r="R677" s="1"/>
      <c r="S677" s="32" t="s">
        <v>46</v>
      </c>
      <c r="T677" s="33" t="s">
        <v>46</v>
      </c>
      <c r="U677" s="33" t="s">
        <v>46</v>
      </c>
      <c r="V677" s="5" t="s">
        <v>48</v>
      </c>
      <c r="W677" s="8">
        <f t="shared" si="11"/>
        <v>0</v>
      </c>
      <c r="X677" s="8">
        <f t="shared" si="14"/>
        <v>0</v>
      </c>
      <c r="Y677" s="9">
        <f t="shared" si="12"/>
        <v>82.55</v>
      </c>
      <c r="Z677" s="1"/>
      <c r="AA677" s="10">
        <f>VLOOKUP(C677,[1]Sheet1!$C$2:$X$1165,20,0)</f>
        <v>73.05</v>
      </c>
      <c r="AB677" s="1">
        <v>76.849999999999994</v>
      </c>
      <c r="AC677" s="11">
        <v>76.849999999999994</v>
      </c>
      <c r="AD677" s="1">
        <v>21</v>
      </c>
      <c r="AE677" s="12" t="s">
        <v>69</v>
      </c>
    </row>
    <row r="678" spans="1:31" ht="21" x14ac:dyDescent="0.2">
      <c r="A678" s="1">
        <v>677</v>
      </c>
      <c r="B678" s="5" t="s">
        <v>2304</v>
      </c>
      <c r="C678" s="29" t="s">
        <v>2384</v>
      </c>
      <c r="D678" s="30" t="s">
        <v>2385</v>
      </c>
      <c r="E678" s="30" t="s">
        <v>2386</v>
      </c>
      <c r="F678" s="30" t="s">
        <v>35</v>
      </c>
      <c r="G678" s="50"/>
      <c r="H678" s="30" t="s">
        <v>811</v>
      </c>
      <c r="I678" s="30" t="s">
        <v>2308</v>
      </c>
      <c r="J678" s="50"/>
      <c r="K678" s="50"/>
      <c r="L678" s="47" t="s">
        <v>810</v>
      </c>
      <c r="M678" s="30" t="s">
        <v>815</v>
      </c>
      <c r="N678" s="30">
        <v>130401</v>
      </c>
      <c r="O678" s="47" t="s">
        <v>817</v>
      </c>
      <c r="P678" s="47" t="s">
        <v>818</v>
      </c>
      <c r="Q678" s="31" t="s">
        <v>2387</v>
      </c>
      <c r="R678" s="1"/>
      <c r="S678" s="32" t="s">
        <v>46</v>
      </c>
      <c r="T678" s="33" t="s">
        <v>46</v>
      </c>
      <c r="U678" s="33" t="s">
        <v>46</v>
      </c>
      <c r="V678" s="5" t="s">
        <v>48</v>
      </c>
      <c r="W678" s="8">
        <f t="shared" si="11"/>
        <v>0</v>
      </c>
      <c r="X678" s="8">
        <f t="shared" si="14"/>
        <v>0</v>
      </c>
      <c r="Y678" s="9">
        <f t="shared" si="12"/>
        <v>82.72</v>
      </c>
      <c r="Z678" s="1"/>
      <c r="AA678" s="10">
        <f>VLOOKUP(C678,[1]Sheet1!$C$2:$X$1165,20,0)</f>
        <v>72.75</v>
      </c>
      <c r="AB678" s="1">
        <v>76.738</v>
      </c>
      <c r="AC678" s="11">
        <v>76.738</v>
      </c>
      <c r="AD678" s="1">
        <v>22</v>
      </c>
      <c r="AE678" s="12" t="s">
        <v>69</v>
      </c>
    </row>
    <row r="679" spans="1:31" ht="21" x14ac:dyDescent="0.2">
      <c r="A679" s="1">
        <v>678</v>
      </c>
      <c r="B679" s="13" t="s">
        <v>2304</v>
      </c>
      <c r="C679" s="38" t="s">
        <v>2388</v>
      </c>
      <c r="D679" s="57" t="s">
        <v>2389</v>
      </c>
      <c r="E679" s="30" t="s">
        <v>2390</v>
      </c>
      <c r="F679" s="30" t="s">
        <v>35</v>
      </c>
      <c r="G679" s="50"/>
      <c r="H679" s="30" t="s">
        <v>811</v>
      </c>
      <c r="I679" s="30" t="s">
        <v>2308</v>
      </c>
      <c r="J679" s="50"/>
      <c r="K679" s="50"/>
      <c r="L679" s="47" t="s">
        <v>810</v>
      </c>
      <c r="M679" s="30" t="s">
        <v>815</v>
      </c>
      <c r="N679" s="30">
        <v>130401</v>
      </c>
      <c r="O679" s="47" t="s">
        <v>817</v>
      </c>
      <c r="P679" s="47" t="s">
        <v>818</v>
      </c>
      <c r="Q679" s="36" t="s">
        <v>2221</v>
      </c>
      <c r="R679" s="1"/>
      <c r="S679" s="7" t="s">
        <v>46</v>
      </c>
      <c r="T679" s="5" t="s">
        <v>46</v>
      </c>
      <c r="U679" s="5" t="s">
        <v>46</v>
      </c>
      <c r="V679" s="5" t="s">
        <v>48</v>
      </c>
      <c r="W679" s="8">
        <f t="shared" si="11"/>
        <v>0</v>
      </c>
      <c r="X679" s="8">
        <f t="shared" si="14"/>
        <v>0</v>
      </c>
      <c r="Y679" s="9">
        <f t="shared" si="12"/>
        <v>81.010000000000005</v>
      </c>
      <c r="Z679" s="1"/>
      <c r="AA679" s="10">
        <f>VLOOKUP(C679,[1]Sheet1!$C$2:$X$1165,20,0)</f>
        <v>73.75</v>
      </c>
      <c r="AB679" s="1">
        <v>76.653999999999996</v>
      </c>
      <c r="AC679" s="11">
        <v>76.653999999999996</v>
      </c>
      <c r="AD679" s="1">
        <v>23</v>
      </c>
      <c r="AE679" s="12" t="s">
        <v>69</v>
      </c>
    </row>
    <row r="680" spans="1:31" ht="21" x14ac:dyDescent="0.2">
      <c r="A680" s="1">
        <v>679</v>
      </c>
      <c r="B680" s="5" t="s">
        <v>2304</v>
      </c>
      <c r="C680" s="34" t="s">
        <v>2391</v>
      </c>
      <c r="D680" s="30" t="s">
        <v>2392</v>
      </c>
      <c r="E680" s="30" t="s">
        <v>2393</v>
      </c>
      <c r="F680" s="30" t="s">
        <v>35</v>
      </c>
      <c r="G680" s="50"/>
      <c r="H680" s="30" t="s">
        <v>811</v>
      </c>
      <c r="I680" s="30" t="s">
        <v>2308</v>
      </c>
      <c r="J680" s="50"/>
      <c r="K680" s="50"/>
      <c r="L680" s="47" t="s">
        <v>810</v>
      </c>
      <c r="M680" s="30" t="s">
        <v>815</v>
      </c>
      <c r="N680" s="30">
        <v>130401</v>
      </c>
      <c r="O680" s="47" t="s">
        <v>817</v>
      </c>
      <c r="P680" s="47" t="s">
        <v>818</v>
      </c>
      <c r="Q680" s="31" t="s">
        <v>2394</v>
      </c>
      <c r="R680" s="1"/>
      <c r="S680" s="32" t="s">
        <v>46</v>
      </c>
      <c r="T680" s="33" t="s">
        <v>46</v>
      </c>
      <c r="U680" s="33" t="s">
        <v>46</v>
      </c>
      <c r="V680" s="5" t="s">
        <v>48</v>
      </c>
      <c r="W680" s="8">
        <f t="shared" si="11"/>
        <v>0</v>
      </c>
      <c r="X680" s="8">
        <f t="shared" si="14"/>
        <v>0</v>
      </c>
      <c r="Y680" s="9">
        <f t="shared" si="12"/>
        <v>82.38</v>
      </c>
      <c r="Z680" s="1"/>
      <c r="AA680" s="10">
        <f>VLOOKUP(C680,[1]Sheet1!$C$2:$X$1165,20,0)</f>
        <v>72.8</v>
      </c>
      <c r="AB680" s="1">
        <v>76.632000000000005</v>
      </c>
      <c r="AC680" s="11">
        <v>76.632000000000005</v>
      </c>
      <c r="AD680" s="1">
        <v>24</v>
      </c>
      <c r="AE680" s="12" t="s">
        <v>69</v>
      </c>
    </row>
    <row r="681" spans="1:31" ht="21" x14ac:dyDescent="0.2">
      <c r="A681" s="1">
        <v>680</v>
      </c>
      <c r="B681" s="5" t="s">
        <v>2304</v>
      </c>
      <c r="C681" s="29" t="s">
        <v>2395</v>
      </c>
      <c r="D681" s="57" t="s">
        <v>2396</v>
      </c>
      <c r="E681" s="30" t="s">
        <v>2397</v>
      </c>
      <c r="F681" s="30" t="s">
        <v>35</v>
      </c>
      <c r="G681" s="50"/>
      <c r="H681" s="30" t="s">
        <v>811</v>
      </c>
      <c r="I681" s="30" t="s">
        <v>2308</v>
      </c>
      <c r="J681" s="50"/>
      <c r="K681" s="50"/>
      <c r="L681" s="47" t="s">
        <v>810</v>
      </c>
      <c r="M681" s="30" t="s">
        <v>815</v>
      </c>
      <c r="N681" s="30">
        <v>130401</v>
      </c>
      <c r="O681" s="47" t="s">
        <v>817</v>
      </c>
      <c r="P681" s="47" t="s">
        <v>818</v>
      </c>
      <c r="Q681" s="31" t="s">
        <v>2398</v>
      </c>
      <c r="R681" s="1"/>
      <c r="S681" s="32" t="s">
        <v>46</v>
      </c>
      <c r="T681" s="33" t="s">
        <v>46</v>
      </c>
      <c r="U681" s="33" t="s">
        <v>46</v>
      </c>
      <c r="V681" s="5" t="s">
        <v>48</v>
      </c>
      <c r="W681" s="8">
        <f t="shared" si="11"/>
        <v>0</v>
      </c>
      <c r="X681" s="8">
        <f t="shared" si="14"/>
        <v>0</v>
      </c>
      <c r="Y681" s="9">
        <f t="shared" si="12"/>
        <v>81.73</v>
      </c>
      <c r="Z681" s="1"/>
      <c r="AA681" s="10">
        <f>VLOOKUP(C681,[1]Sheet1!$C$2:$X$1165,20,0)</f>
        <v>72.800000000000011</v>
      </c>
      <c r="AB681" s="1">
        <v>76.372000000000014</v>
      </c>
      <c r="AC681" s="11">
        <v>76.372000000000014</v>
      </c>
      <c r="AD681" s="1">
        <v>25</v>
      </c>
      <c r="AE681" s="12" t="s">
        <v>69</v>
      </c>
    </row>
    <row r="682" spans="1:31" ht="21" x14ac:dyDescent="0.2">
      <c r="A682" s="1">
        <v>681</v>
      </c>
      <c r="B682" s="5" t="s">
        <v>2304</v>
      </c>
      <c r="C682" s="29" t="s">
        <v>2399</v>
      </c>
      <c r="D682" s="30" t="s">
        <v>2400</v>
      </c>
      <c r="E682" s="30" t="s">
        <v>2401</v>
      </c>
      <c r="F682" s="30" t="s">
        <v>35</v>
      </c>
      <c r="G682" s="50"/>
      <c r="H682" s="30" t="s">
        <v>811</v>
      </c>
      <c r="I682" s="30" t="s">
        <v>2308</v>
      </c>
      <c r="J682" s="50"/>
      <c r="K682" s="50"/>
      <c r="L682" s="47" t="s">
        <v>810</v>
      </c>
      <c r="M682" s="30" t="s">
        <v>815</v>
      </c>
      <c r="N682" s="30">
        <v>130401</v>
      </c>
      <c r="O682" s="47" t="s">
        <v>817</v>
      </c>
      <c r="P682" s="47" t="s">
        <v>818</v>
      </c>
      <c r="Q682" s="31" t="s">
        <v>2402</v>
      </c>
      <c r="R682" s="1"/>
      <c r="S682" s="32" t="s">
        <v>46</v>
      </c>
      <c r="T682" s="33" t="s">
        <v>46</v>
      </c>
      <c r="U682" s="33" t="s">
        <v>47</v>
      </c>
      <c r="V682" s="5" t="s">
        <v>48</v>
      </c>
      <c r="W682" s="8">
        <f t="shared" si="11"/>
        <v>0</v>
      </c>
      <c r="X682" s="8">
        <f t="shared" si="14"/>
        <v>0</v>
      </c>
      <c r="Y682" s="9">
        <f t="shared" si="12"/>
        <v>81.78</v>
      </c>
      <c r="Z682" s="1"/>
      <c r="AA682" s="10">
        <f>VLOOKUP(C682,[1]Sheet1!$C$2:$X$1165,20,0)</f>
        <v>72.550000000000011</v>
      </c>
      <c r="AB682" s="1">
        <v>76.242000000000019</v>
      </c>
      <c r="AC682" s="11">
        <v>76.242000000000019</v>
      </c>
      <c r="AD682" s="1">
        <v>26</v>
      </c>
      <c r="AE682" s="12" t="s">
        <v>225</v>
      </c>
    </row>
    <row r="683" spans="1:31" ht="21" x14ac:dyDescent="0.2">
      <c r="A683" s="1">
        <v>682</v>
      </c>
      <c r="B683" s="5" t="s">
        <v>2304</v>
      </c>
      <c r="C683" s="29" t="s">
        <v>2403</v>
      </c>
      <c r="D683" s="30" t="s">
        <v>2404</v>
      </c>
      <c r="E683" s="30" t="s">
        <v>2405</v>
      </c>
      <c r="F683" s="30" t="s">
        <v>35</v>
      </c>
      <c r="G683" s="50"/>
      <c r="H683" s="30" t="s">
        <v>811</v>
      </c>
      <c r="I683" s="30" t="s">
        <v>2308</v>
      </c>
      <c r="J683" s="50"/>
      <c r="K683" s="50"/>
      <c r="L683" s="47" t="s">
        <v>810</v>
      </c>
      <c r="M683" s="30" t="s">
        <v>815</v>
      </c>
      <c r="N683" s="30">
        <v>130401</v>
      </c>
      <c r="O683" s="47" t="s">
        <v>817</v>
      </c>
      <c r="P683" s="47" t="s">
        <v>818</v>
      </c>
      <c r="Q683" s="31" t="s">
        <v>2406</v>
      </c>
      <c r="R683" s="1"/>
      <c r="S683" s="32" t="s">
        <v>46</v>
      </c>
      <c r="T683" s="33" t="s">
        <v>46</v>
      </c>
      <c r="U683" s="33" t="s">
        <v>46</v>
      </c>
      <c r="V683" s="5" t="s">
        <v>48</v>
      </c>
      <c r="W683" s="8">
        <f t="shared" si="11"/>
        <v>0</v>
      </c>
      <c r="X683" s="8">
        <f t="shared" si="14"/>
        <v>0</v>
      </c>
      <c r="Y683" s="9">
        <f t="shared" si="12"/>
        <v>80.680000000000007</v>
      </c>
      <c r="Z683" s="1"/>
      <c r="AA683" s="10">
        <f>VLOOKUP(C683,[1]Sheet1!$C$2:$X$1165,20,0)</f>
        <v>73</v>
      </c>
      <c r="AB683" s="1">
        <v>76.072000000000003</v>
      </c>
      <c r="AC683" s="11">
        <v>76.072000000000003</v>
      </c>
      <c r="AD683" s="1">
        <v>27</v>
      </c>
      <c r="AE683" s="12" t="s">
        <v>69</v>
      </c>
    </row>
    <row r="684" spans="1:31" ht="21" x14ac:dyDescent="0.2">
      <c r="A684" s="1">
        <v>683</v>
      </c>
      <c r="B684" s="5" t="s">
        <v>2304</v>
      </c>
      <c r="C684" s="29" t="s">
        <v>2407</v>
      </c>
      <c r="D684" s="30" t="s">
        <v>2408</v>
      </c>
      <c r="E684" s="30" t="s">
        <v>2409</v>
      </c>
      <c r="F684" s="30" t="s">
        <v>35</v>
      </c>
      <c r="G684" s="50"/>
      <c r="H684" s="30" t="s">
        <v>811</v>
      </c>
      <c r="I684" s="30" t="s">
        <v>2308</v>
      </c>
      <c r="J684" s="50"/>
      <c r="K684" s="50"/>
      <c r="L684" s="47" t="s">
        <v>810</v>
      </c>
      <c r="M684" s="30" t="s">
        <v>815</v>
      </c>
      <c r="N684" s="30">
        <v>130401</v>
      </c>
      <c r="O684" s="47" t="s">
        <v>817</v>
      </c>
      <c r="P684" s="47" t="s">
        <v>818</v>
      </c>
      <c r="Q684" s="31" t="s">
        <v>2410</v>
      </c>
      <c r="R684" s="1"/>
      <c r="S684" s="32" t="s">
        <v>46</v>
      </c>
      <c r="T684" s="33" t="s">
        <v>46</v>
      </c>
      <c r="U684" s="33" t="s">
        <v>46</v>
      </c>
      <c r="V684" s="5" t="s">
        <v>48</v>
      </c>
      <c r="W684" s="8">
        <f t="shared" si="11"/>
        <v>0</v>
      </c>
      <c r="X684" s="8">
        <f t="shared" si="14"/>
        <v>0</v>
      </c>
      <c r="Y684" s="9">
        <f t="shared" si="12"/>
        <v>80.95</v>
      </c>
      <c r="Z684" s="1"/>
      <c r="AA684" s="10">
        <f>VLOOKUP(C684,[1]Sheet1!$C$2:$X$1165,20,0)</f>
        <v>72.45</v>
      </c>
      <c r="AB684" s="1">
        <v>75.849999999999994</v>
      </c>
      <c r="AC684" s="11">
        <v>75.849999999999994</v>
      </c>
      <c r="AD684" s="1">
        <v>28</v>
      </c>
      <c r="AE684" s="12" t="s">
        <v>69</v>
      </c>
    </row>
    <row r="685" spans="1:31" ht="21" x14ac:dyDescent="0.2">
      <c r="A685" s="1">
        <v>684</v>
      </c>
      <c r="B685" s="5" t="s">
        <v>2304</v>
      </c>
      <c r="C685" s="29" t="s">
        <v>2411</v>
      </c>
      <c r="D685" s="30" t="s">
        <v>2412</v>
      </c>
      <c r="E685" s="30" t="s">
        <v>2413</v>
      </c>
      <c r="F685" s="30" t="s">
        <v>35</v>
      </c>
      <c r="G685" s="50"/>
      <c r="H685" s="30" t="s">
        <v>811</v>
      </c>
      <c r="I685" s="30" t="s">
        <v>2308</v>
      </c>
      <c r="J685" s="50"/>
      <c r="K685" s="50"/>
      <c r="L685" s="47" t="s">
        <v>810</v>
      </c>
      <c r="M685" s="30" t="s">
        <v>815</v>
      </c>
      <c r="N685" s="30">
        <v>130401</v>
      </c>
      <c r="O685" s="47" t="s">
        <v>817</v>
      </c>
      <c r="P685" s="47" t="s">
        <v>818</v>
      </c>
      <c r="Q685" s="31" t="s">
        <v>2414</v>
      </c>
      <c r="R685" s="1"/>
      <c r="S685" s="32" t="s">
        <v>46</v>
      </c>
      <c r="T685" s="33" t="s">
        <v>46</v>
      </c>
      <c r="U685" s="33" t="s">
        <v>47</v>
      </c>
      <c r="V685" s="5" t="s">
        <v>48</v>
      </c>
      <c r="W685" s="8">
        <f t="shared" si="11"/>
        <v>0</v>
      </c>
      <c r="X685" s="8">
        <f t="shared" si="14"/>
        <v>0</v>
      </c>
      <c r="Y685" s="9">
        <f t="shared" si="12"/>
        <v>82.67</v>
      </c>
      <c r="Z685" s="1"/>
      <c r="AA685" s="10">
        <f>VLOOKUP(C685,[1]Sheet1!$C$2:$X$1165,20,0)</f>
        <v>71.3</v>
      </c>
      <c r="AB685" s="1">
        <v>75.847999999999999</v>
      </c>
      <c r="AC685" s="11">
        <v>75.847999999999999</v>
      </c>
      <c r="AD685" s="1">
        <v>29</v>
      </c>
      <c r="AE685" s="12" t="s">
        <v>69</v>
      </c>
    </row>
    <row r="686" spans="1:31" ht="21" x14ac:dyDescent="0.2">
      <c r="A686" s="1">
        <v>685</v>
      </c>
      <c r="B686" s="5" t="s">
        <v>2304</v>
      </c>
      <c r="C686" s="34" t="s">
        <v>2415</v>
      </c>
      <c r="D686" s="57" t="s">
        <v>2416</v>
      </c>
      <c r="E686" s="30" t="s">
        <v>2417</v>
      </c>
      <c r="F686" s="30" t="s">
        <v>35</v>
      </c>
      <c r="G686" s="50"/>
      <c r="H686" s="30" t="s">
        <v>811</v>
      </c>
      <c r="I686" s="30" t="s">
        <v>2308</v>
      </c>
      <c r="J686" s="50"/>
      <c r="K686" s="50"/>
      <c r="L686" s="47" t="s">
        <v>810</v>
      </c>
      <c r="M686" s="30" t="s">
        <v>815</v>
      </c>
      <c r="N686" s="30">
        <v>130401</v>
      </c>
      <c r="O686" s="47" t="s">
        <v>817</v>
      </c>
      <c r="P686" s="47" t="s">
        <v>818</v>
      </c>
      <c r="Q686" s="31" t="s">
        <v>2418</v>
      </c>
      <c r="R686" s="1"/>
      <c r="S686" s="32" t="s">
        <v>46</v>
      </c>
      <c r="T686" s="33" t="s">
        <v>46</v>
      </c>
      <c r="U686" s="33" t="s">
        <v>46</v>
      </c>
      <c r="V686" s="5" t="s">
        <v>141</v>
      </c>
      <c r="W686" s="8">
        <f t="shared" si="11"/>
        <v>3</v>
      </c>
      <c r="X686" s="8">
        <f t="shared" si="14"/>
        <v>0</v>
      </c>
      <c r="Y686" s="9">
        <f t="shared" si="12"/>
        <v>85.04</v>
      </c>
      <c r="Z686" s="1"/>
      <c r="AA686" s="10">
        <f>VLOOKUP(C686,[1]Sheet1!$C$2:$X$1165,20,0)</f>
        <v>64.300000000000011</v>
      </c>
      <c r="AB686" s="1">
        <v>72.596000000000004</v>
      </c>
      <c r="AC686" s="11">
        <v>75.596000000000004</v>
      </c>
      <c r="AD686" s="1">
        <v>30</v>
      </c>
      <c r="AE686" s="12" t="s">
        <v>69</v>
      </c>
    </row>
    <row r="687" spans="1:31" ht="21" x14ac:dyDescent="0.2">
      <c r="A687" s="1">
        <v>686</v>
      </c>
      <c r="B687" s="5" t="s">
        <v>2304</v>
      </c>
      <c r="C687" s="38" t="s">
        <v>2419</v>
      </c>
      <c r="D687" s="57" t="s">
        <v>2420</v>
      </c>
      <c r="E687" s="30" t="s">
        <v>2421</v>
      </c>
      <c r="F687" s="30" t="s">
        <v>35</v>
      </c>
      <c r="G687" s="50"/>
      <c r="H687" s="30" t="s">
        <v>811</v>
      </c>
      <c r="I687" s="30" t="s">
        <v>2308</v>
      </c>
      <c r="J687" s="50"/>
      <c r="K687" s="50"/>
      <c r="L687" s="47" t="s">
        <v>810</v>
      </c>
      <c r="M687" s="30" t="s">
        <v>815</v>
      </c>
      <c r="N687" s="30">
        <v>130401</v>
      </c>
      <c r="O687" s="47" t="s">
        <v>817</v>
      </c>
      <c r="P687" s="47" t="s">
        <v>818</v>
      </c>
      <c r="Q687" s="36" t="s">
        <v>1796</v>
      </c>
      <c r="R687" s="1"/>
      <c r="S687" s="7" t="s">
        <v>46</v>
      </c>
      <c r="T687" s="5" t="s">
        <v>46</v>
      </c>
      <c r="U687" s="5" t="s">
        <v>46</v>
      </c>
      <c r="V687" s="5" t="s">
        <v>48</v>
      </c>
      <c r="W687" s="8">
        <f t="shared" si="11"/>
        <v>0</v>
      </c>
      <c r="X687" s="8">
        <f t="shared" si="14"/>
        <v>0</v>
      </c>
      <c r="Y687" s="9">
        <f t="shared" si="12"/>
        <v>79.92</v>
      </c>
      <c r="Z687" s="1"/>
      <c r="AA687" s="10">
        <f>VLOOKUP(C687,[1]Sheet1!$C$2:$X$1165,20,0)</f>
        <v>72.7</v>
      </c>
      <c r="AB687" s="1">
        <v>75.587999999999994</v>
      </c>
      <c r="AC687" s="11">
        <v>75.587999999999994</v>
      </c>
      <c r="AD687" s="1">
        <v>31</v>
      </c>
      <c r="AE687" s="12" t="s">
        <v>69</v>
      </c>
    </row>
    <row r="688" spans="1:31" ht="21" x14ac:dyDescent="0.2">
      <c r="A688" s="1">
        <v>687</v>
      </c>
      <c r="B688" s="13" t="s">
        <v>2304</v>
      </c>
      <c r="C688" s="35">
        <v>1813050416</v>
      </c>
      <c r="D688" s="30" t="s">
        <v>2422</v>
      </c>
      <c r="E688" s="30" t="s">
        <v>2423</v>
      </c>
      <c r="F688" s="30" t="s">
        <v>105</v>
      </c>
      <c r="G688" s="50"/>
      <c r="H688" s="30" t="s">
        <v>811</v>
      </c>
      <c r="I688" s="30" t="s">
        <v>2308</v>
      </c>
      <c r="J688" s="50"/>
      <c r="K688" s="50"/>
      <c r="L688" s="47" t="s">
        <v>810</v>
      </c>
      <c r="M688" s="30" t="s">
        <v>815</v>
      </c>
      <c r="N688" s="30">
        <v>130401</v>
      </c>
      <c r="O688" s="47" t="s">
        <v>817</v>
      </c>
      <c r="P688" s="47" t="s">
        <v>818</v>
      </c>
      <c r="Q688" s="36" t="s">
        <v>2424</v>
      </c>
      <c r="R688" s="1"/>
      <c r="S688" s="26" t="s">
        <v>46</v>
      </c>
      <c r="T688" s="13" t="s">
        <v>46</v>
      </c>
      <c r="U688" s="13" t="s">
        <v>46</v>
      </c>
      <c r="V688" s="5" t="s">
        <v>48</v>
      </c>
      <c r="W688" s="8">
        <f t="shared" si="11"/>
        <v>0</v>
      </c>
      <c r="X688" s="8">
        <f t="shared" si="14"/>
        <v>0</v>
      </c>
      <c r="Y688" s="9">
        <f t="shared" si="12"/>
        <v>80.39</v>
      </c>
      <c r="Z688" s="1"/>
      <c r="AA688" s="10">
        <f>VLOOKUP(C688,[1]Sheet1!$C$2:$X$1165,20,0)</f>
        <v>72.349999999999994</v>
      </c>
      <c r="AB688" s="1">
        <v>75.566000000000003</v>
      </c>
      <c r="AC688" s="11">
        <v>75.566000000000003</v>
      </c>
      <c r="AD688" s="1">
        <v>32</v>
      </c>
      <c r="AE688" s="12" t="s">
        <v>69</v>
      </c>
    </row>
    <row r="689" spans="1:31" ht="21" x14ac:dyDescent="0.2">
      <c r="A689" s="1">
        <v>688</v>
      </c>
      <c r="B689" s="13" t="s">
        <v>2304</v>
      </c>
      <c r="C689" s="39" t="s">
        <v>2425</v>
      </c>
      <c r="D689" s="57" t="s">
        <v>2426</v>
      </c>
      <c r="E689" s="30" t="s">
        <v>2427</v>
      </c>
      <c r="F689" s="30" t="s">
        <v>35</v>
      </c>
      <c r="G689" s="50"/>
      <c r="H689" s="30" t="s">
        <v>811</v>
      </c>
      <c r="I689" s="30" t="s">
        <v>2308</v>
      </c>
      <c r="J689" s="50"/>
      <c r="K689" s="50"/>
      <c r="L689" s="47" t="s">
        <v>810</v>
      </c>
      <c r="M689" s="30" t="s">
        <v>815</v>
      </c>
      <c r="N689" s="30">
        <v>130401</v>
      </c>
      <c r="O689" s="47" t="s">
        <v>817</v>
      </c>
      <c r="P689" s="47" t="s">
        <v>818</v>
      </c>
      <c r="Q689" s="36" t="s">
        <v>2428</v>
      </c>
      <c r="R689" s="1"/>
      <c r="S689" s="7" t="s">
        <v>46</v>
      </c>
      <c r="T689" s="5" t="s">
        <v>46</v>
      </c>
      <c r="U689" s="5" t="s">
        <v>46</v>
      </c>
      <c r="V689" s="5" t="s">
        <v>48</v>
      </c>
      <c r="W689" s="8">
        <f t="shared" si="11"/>
        <v>0</v>
      </c>
      <c r="X689" s="8">
        <f t="shared" si="14"/>
        <v>0</v>
      </c>
      <c r="Y689" s="9">
        <f t="shared" si="12"/>
        <v>84.28</v>
      </c>
      <c r="Z689" s="1"/>
      <c r="AA689" s="10">
        <f>VLOOKUP(C689,[1]Sheet1!$C$2:$X$1165,20,0)</f>
        <v>69.55</v>
      </c>
      <c r="AB689" s="1">
        <v>75.442000000000007</v>
      </c>
      <c r="AC689" s="11">
        <v>75.442000000000007</v>
      </c>
      <c r="AD689" s="1">
        <v>33</v>
      </c>
      <c r="AE689" s="12" t="s">
        <v>69</v>
      </c>
    </row>
    <row r="690" spans="1:31" ht="21" x14ac:dyDescent="0.2">
      <c r="A690" s="1">
        <v>689</v>
      </c>
      <c r="B690" s="5" t="s">
        <v>2304</v>
      </c>
      <c r="C690" s="29" t="s">
        <v>2429</v>
      </c>
      <c r="D690" s="30" t="s">
        <v>2430</v>
      </c>
      <c r="E690" s="30" t="s">
        <v>2431</v>
      </c>
      <c r="F690" s="30" t="s">
        <v>35</v>
      </c>
      <c r="G690" s="50"/>
      <c r="H690" s="30" t="s">
        <v>811</v>
      </c>
      <c r="I690" s="30" t="s">
        <v>2308</v>
      </c>
      <c r="J690" s="50"/>
      <c r="K690" s="50"/>
      <c r="L690" s="47" t="s">
        <v>810</v>
      </c>
      <c r="M690" s="30" t="s">
        <v>815</v>
      </c>
      <c r="N690" s="30">
        <v>130401</v>
      </c>
      <c r="O690" s="47" t="s">
        <v>817</v>
      </c>
      <c r="P690" s="47" t="s">
        <v>818</v>
      </c>
      <c r="Q690" s="31" t="s">
        <v>2432</v>
      </c>
      <c r="R690" s="1"/>
      <c r="S690" s="32" t="s">
        <v>46</v>
      </c>
      <c r="T690" s="33" t="s">
        <v>46</v>
      </c>
      <c r="U690" s="33" t="s">
        <v>46</v>
      </c>
      <c r="V690" s="5" t="s">
        <v>48</v>
      </c>
      <c r="W690" s="8">
        <f t="shared" si="11"/>
        <v>0</v>
      </c>
      <c r="X690" s="8">
        <f t="shared" si="14"/>
        <v>0</v>
      </c>
      <c r="Y690" s="9">
        <f t="shared" si="12"/>
        <v>82.93</v>
      </c>
      <c r="Z690" s="1"/>
      <c r="AA690" s="10">
        <f>VLOOKUP(C690,[1]Sheet1!$C$2:$X$1165,20,0)</f>
        <v>70.400000000000006</v>
      </c>
      <c r="AB690" s="1">
        <v>75.412000000000006</v>
      </c>
      <c r="AC690" s="11">
        <v>75.412000000000006</v>
      </c>
      <c r="AD690" s="1">
        <v>34</v>
      </c>
      <c r="AE690" s="12" t="s">
        <v>69</v>
      </c>
    </row>
    <row r="691" spans="1:31" ht="21" x14ac:dyDescent="0.2">
      <c r="A691" s="1">
        <v>690</v>
      </c>
      <c r="B691" s="5" t="s">
        <v>2304</v>
      </c>
      <c r="C691" s="29" t="s">
        <v>2433</v>
      </c>
      <c r="D691" s="30" t="s">
        <v>2434</v>
      </c>
      <c r="E691" s="30" t="s">
        <v>2435</v>
      </c>
      <c r="F691" s="30" t="s">
        <v>105</v>
      </c>
      <c r="G691" s="50"/>
      <c r="H691" s="30" t="s">
        <v>811</v>
      </c>
      <c r="I691" s="30" t="s">
        <v>2308</v>
      </c>
      <c r="J691" s="50"/>
      <c r="K691" s="50"/>
      <c r="L691" s="47" t="s">
        <v>810</v>
      </c>
      <c r="M691" s="30" t="s">
        <v>815</v>
      </c>
      <c r="N691" s="30">
        <v>130401</v>
      </c>
      <c r="O691" s="47" t="s">
        <v>817</v>
      </c>
      <c r="P691" s="47" t="s">
        <v>818</v>
      </c>
      <c r="Q691" s="31" t="s">
        <v>2436</v>
      </c>
      <c r="R691" s="1"/>
      <c r="S691" s="32" t="s">
        <v>46</v>
      </c>
      <c r="T691" s="33" t="s">
        <v>46</v>
      </c>
      <c r="U691" s="33" t="s">
        <v>46</v>
      </c>
      <c r="V691" s="5" t="s">
        <v>48</v>
      </c>
      <c r="W691" s="8">
        <f t="shared" si="11"/>
        <v>0</v>
      </c>
      <c r="X691" s="8">
        <f t="shared" si="14"/>
        <v>0</v>
      </c>
      <c r="Y691" s="9">
        <f t="shared" si="12"/>
        <v>81.540000000000006</v>
      </c>
      <c r="Z691" s="1"/>
      <c r="AA691" s="10">
        <f>VLOOKUP(C691,[1]Sheet1!$C$2:$X$1165,20,0)</f>
        <v>70.45</v>
      </c>
      <c r="AB691" s="1">
        <v>74.88600000000001</v>
      </c>
      <c r="AC691" s="11">
        <v>74.88600000000001</v>
      </c>
      <c r="AD691" s="1">
        <v>35</v>
      </c>
      <c r="AE691" s="12" t="s">
        <v>69</v>
      </c>
    </row>
    <row r="692" spans="1:31" ht="21" x14ac:dyDescent="0.2">
      <c r="A692" s="1">
        <v>691</v>
      </c>
      <c r="B692" s="13" t="s">
        <v>2304</v>
      </c>
      <c r="C692" s="38" t="s">
        <v>2437</v>
      </c>
      <c r="D692" s="57" t="s">
        <v>2438</v>
      </c>
      <c r="E692" s="30" t="s">
        <v>2439</v>
      </c>
      <c r="F692" s="30" t="s">
        <v>35</v>
      </c>
      <c r="G692" s="50"/>
      <c r="H692" s="30" t="s">
        <v>811</v>
      </c>
      <c r="I692" s="30" t="s">
        <v>2308</v>
      </c>
      <c r="J692" s="50"/>
      <c r="K692" s="50"/>
      <c r="L692" s="47" t="s">
        <v>810</v>
      </c>
      <c r="M692" s="30" t="s">
        <v>815</v>
      </c>
      <c r="N692" s="30">
        <v>130401</v>
      </c>
      <c r="O692" s="47" t="s">
        <v>817</v>
      </c>
      <c r="P692" s="47" t="s">
        <v>818</v>
      </c>
      <c r="Q692" s="36" t="s">
        <v>2440</v>
      </c>
      <c r="R692" s="1"/>
      <c r="S692" s="7" t="s">
        <v>46</v>
      </c>
      <c r="T692" s="5" t="s">
        <v>46</v>
      </c>
      <c r="U692" s="5" t="s">
        <v>46</v>
      </c>
      <c r="V692" s="5" t="s">
        <v>48</v>
      </c>
      <c r="W692" s="8">
        <f t="shared" si="11"/>
        <v>0</v>
      </c>
      <c r="X692" s="8">
        <f t="shared" si="14"/>
        <v>0</v>
      </c>
      <c r="Y692" s="9">
        <f t="shared" si="12"/>
        <v>82.76</v>
      </c>
      <c r="Z692" s="1"/>
      <c r="AA692" s="10">
        <f>VLOOKUP(C692,[1]Sheet1!$C$2:$X$1165,20,0)</f>
        <v>69.349999999999994</v>
      </c>
      <c r="AB692" s="1">
        <v>74.713999999999999</v>
      </c>
      <c r="AC692" s="11">
        <v>74.713999999999999</v>
      </c>
      <c r="AD692" s="1">
        <v>36</v>
      </c>
      <c r="AE692" s="12" t="s">
        <v>69</v>
      </c>
    </row>
    <row r="693" spans="1:31" ht="21" x14ac:dyDescent="0.2">
      <c r="A693" s="1">
        <v>692</v>
      </c>
      <c r="B693" s="5" t="s">
        <v>2304</v>
      </c>
      <c r="C693" s="34" t="s">
        <v>2441</v>
      </c>
      <c r="D693" s="57" t="s">
        <v>2442</v>
      </c>
      <c r="E693" s="30" t="s">
        <v>2443</v>
      </c>
      <c r="F693" s="30" t="s">
        <v>35</v>
      </c>
      <c r="G693" s="50"/>
      <c r="H693" s="30" t="s">
        <v>811</v>
      </c>
      <c r="I693" s="30" t="s">
        <v>2308</v>
      </c>
      <c r="J693" s="50"/>
      <c r="K693" s="50"/>
      <c r="L693" s="47" t="s">
        <v>810</v>
      </c>
      <c r="M693" s="30" t="s">
        <v>815</v>
      </c>
      <c r="N693" s="30">
        <v>130401</v>
      </c>
      <c r="O693" s="47" t="s">
        <v>817</v>
      </c>
      <c r="P693" s="47" t="s">
        <v>818</v>
      </c>
      <c r="Q693" s="31" t="s">
        <v>2444</v>
      </c>
      <c r="R693" s="1"/>
      <c r="S693" s="32" t="s">
        <v>46</v>
      </c>
      <c r="T693" s="33" t="s">
        <v>46</v>
      </c>
      <c r="U693" s="33" t="s">
        <v>46</v>
      </c>
      <c r="V693" s="5" t="s">
        <v>48</v>
      </c>
      <c r="W693" s="8">
        <f t="shared" si="11"/>
        <v>0</v>
      </c>
      <c r="X693" s="8">
        <f t="shared" si="14"/>
        <v>0</v>
      </c>
      <c r="Y693" s="9">
        <f t="shared" si="12"/>
        <v>82.63</v>
      </c>
      <c r="Z693" s="1"/>
      <c r="AA693" s="10">
        <f>VLOOKUP(C693,[1]Sheet1!$C$2:$X$1165,20,0)</f>
        <v>69.400000000000006</v>
      </c>
      <c r="AB693" s="1">
        <v>74.692000000000007</v>
      </c>
      <c r="AC693" s="11">
        <v>74.692000000000007</v>
      </c>
      <c r="AD693" s="1">
        <v>37</v>
      </c>
      <c r="AE693" s="12" t="s">
        <v>69</v>
      </c>
    </row>
    <row r="694" spans="1:31" ht="21" x14ac:dyDescent="0.2">
      <c r="A694" s="1">
        <v>693</v>
      </c>
      <c r="B694" s="5" t="s">
        <v>2304</v>
      </c>
      <c r="C694" s="29" t="s">
        <v>2445</v>
      </c>
      <c r="D694" s="30" t="s">
        <v>2446</v>
      </c>
      <c r="E694" s="30" t="s">
        <v>2447</v>
      </c>
      <c r="F694" s="30" t="s">
        <v>35</v>
      </c>
      <c r="G694" s="50"/>
      <c r="H694" s="30" t="s">
        <v>811</v>
      </c>
      <c r="I694" s="30" t="s">
        <v>2308</v>
      </c>
      <c r="J694" s="50"/>
      <c r="K694" s="50"/>
      <c r="L694" s="47" t="s">
        <v>810</v>
      </c>
      <c r="M694" s="30" t="s">
        <v>815</v>
      </c>
      <c r="N694" s="30">
        <v>130401</v>
      </c>
      <c r="O694" s="47" t="s">
        <v>817</v>
      </c>
      <c r="P694" s="47" t="s">
        <v>818</v>
      </c>
      <c r="Q694" s="31" t="s">
        <v>2448</v>
      </c>
      <c r="R694" s="1"/>
      <c r="S694" s="32" t="s">
        <v>46</v>
      </c>
      <c r="T694" s="33" t="s">
        <v>46</v>
      </c>
      <c r="U694" s="33" t="s">
        <v>46</v>
      </c>
      <c r="V694" s="5" t="s">
        <v>48</v>
      </c>
      <c r="W694" s="8">
        <f t="shared" ref="W694:W757" si="15">IF(V694="","",IF(V694="获市(州)及以上人民政府奖励",2,IF(V694="省优大",3,0)))</f>
        <v>0</v>
      </c>
      <c r="X694" s="8">
        <f t="shared" si="14"/>
        <v>0</v>
      </c>
      <c r="Y694" s="9">
        <f t="shared" si="12"/>
        <v>82.7</v>
      </c>
      <c r="Z694" s="1"/>
      <c r="AA694" s="10">
        <f>VLOOKUP(C694,[1]Sheet1!$C$2:$X$1165,20,0)</f>
        <v>68.8</v>
      </c>
      <c r="AB694" s="1">
        <v>74.36</v>
      </c>
      <c r="AC694" s="11">
        <v>74.36</v>
      </c>
      <c r="AD694" s="1">
        <v>38</v>
      </c>
      <c r="AE694" s="12" t="s">
        <v>69</v>
      </c>
    </row>
    <row r="695" spans="1:31" ht="21" x14ac:dyDescent="0.2">
      <c r="A695" s="1">
        <v>694</v>
      </c>
      <c r="B695" s="5" t="s">
        <v>2304</v>
      </c>
      <c r="C695" s="29" t="s">
        <v>2449</v>
      </c>
      <c r="D695" s="30" t="s">
        <v>2450</v>
      </c>
      <c r="E695" s="30" t="s">
        <v>2451</v>
      </c>
      <c r="F695" s="30" t="s">
        <v>35</v>
      </c>
      <c r="G695" s="50"/>
      <c r="H695" s="30" t="s">
        <v>811</v>
      </c>
      <c r="I695" s="30" t="s">
        <v>2308</v>
      </c>
      <c r="J695" s="50"/>
      <c r="K695" s="50"/>
      <c r="L695" s="47" t="s">
        <v>810</v>
      </c>
      <c r="M695" s="30" t="s">
        <v>815</v>
      </c>
      <c r="N695" s="30">
        <v>130401</v>
      </c>
      <c r="O695" s="47" t="s">
        <v>817</v>
      </c>
      <c r="P695" s="47" t="s">
        <v>818</v>
      </c>
      <c r="Q695" s="31" t="s">
        <v>2452</v>
      </c>
      <c r="R695" s="1"/>
      <c r="S695" s="32" t="s">
        <v>46</v>
      </c>
      <c r="T695" s="33" t="s">
        <v>46</v>
      </c>
      <c r="U695" s="33" t="s">
        <v>46</v>
      </c>
      <c r="V695" s="5" t="s">
        <v>48</v>
      </c>
      <c r="W695" s="8">
        <f t="shared" si="15"/>
        <v>0</v>
      </c>
      <c r="X695" s="8">
        <f t="shared" si="14"/>
        <v>0</v>
      </c>
      <c r="Y695" s="9">
        <f t="shared" si="12"/>
        <v>82.32</v>
      </c>
      <c r="Z695" s="1"/>
      <c r="AA695" s="10">
        <f>VLOOKUP(C695,[1]Sheet1!$C$2:$X$1165,20,0)</f>
        <v>68.75</v>
      </c>
      <c r="AB695" s="1">
        <v>74.177999999999997</v>
      </c>
      <c r="AC695" s="11">
        <v>74.177999999999997</v>
      </c>
      <c r="AD695" s="1">
        <v>39</v>
      </c>
      <c r="AE695" s="12" t="s">
        <v>69</v>
      </c>
    </row>
    <row r="696" spans="1:31" ht="21" x14ac:dyDescent="0.2">
      <c r="A696" s="1">
        <v>695</v>
      </c>
      <c r="B696" s="5" t="s">
        <v>2304</v>
      </c>
      <c r="C696" s="29" t="s">
        <v>2453</v>
      </c>
      <c r="D696" s="57" t="s">
        <v>2454</v>
      </c>
      <c r="E696" s="30" t="s">
        <v>2455</v>
      </c>
      <c r="F696" s="30" t="s">
        <v>35</v>
      </c>
      <c r="G696" s="50"/>
      <c r="H696" s="30" t="s">
        <v>811</v>
      </c>
      <c r="I696" s="30" t="s">
        <v>2308</v>
      </c>
      <c r="J696" s="50"/>
      <c r="K696" s="50"/>
      <c r="L696" s="47" t="s">
        <v>810</v>
      </c>
      <c r="M696" s="30" t="s">
        <v>815</v>
      </c>
      <c r="N696" s="30">
        <v>130401</v>
      </c>
      <c r="O696" s="47" t="s">
        <v>817</v>
      </c>
      <c r="P696" s="47" t="s">
        <v>818</v>
      </c>
      <c r="Q696" s="31" t="s">
        <v>2456</v>
      </c>
      <c r="R696" s="1"/>
      <c r="S696" s="32" t="s">
        <v>46</v>
      </c>
      <c r="T696" s="32" t="s">
        <v>46</v>
      </c>
      <c r="U696" s="32" t="s">
        <v>46</v>
      </c>
      <c r="V696" s="5" t="s">
        <v>48</v>
      </c>
      <c r="W696" s="8">
        <f t="shared" si="15"/>
        <v>0</v>
      </c>
      <c r="X696" s="8">
        <f t="shared" si="14"/>
        <v>0</v>
      </c>
      <c r="Y696" s="9">
        <f t="shared" si="12"/>
        <v>84.4</v>
      </c>
      <c r="Z696" s="1"/>
      <c r="AA696" s="10">
        <f>VLOOKUP(C696,[1]Sheet1!$C$2:$X$1165,20,0)</f>
        <v>67.25</v>
      </c>
      <c r="AB696" s="1">
        <v>74.110000000000014</v>
      </c>
      <c r="AC696" s="11">
        <v>74.110000000000014</v>
      </c>
      <c r="AD696" s="1">
        <v>40</v>
      </c>
      <c r="AE696" s="12" t="s">
        <v>69</v>
      </c>
    </row>
    <row r="697" spans="1:31" ht="21" x14ac:dyDescent="0.2">
      <c r="A697" s="1">
        <v>696</v>
      </c>
      <c r="B697" s="5" t="s">
        <v>2304</v>
      </c>
      <c r="C697" s="29" t="s">
        <v>2457</v>
      </c>
      <c r="D697" s="30" t="s">
        <v>2458</v>
      </c>
      <c r="E697" s="30" t="s">
        <v>2459</v>
      </c>
      <c r="F697" s="30" t="s">
        <v>35</v>
      </c>
      <c r="G697" s="50"/>
      <c r="H697" s="30" t="s">
        <v>811</v>
      </c>
      <c r="I697" s="30" t="s">
        <v>2308</v>
      </c>
      <c r="J697" s="50"/>
      <c r="K697" s="50"/>
      <c r="L697" s="47" t="s">
        <v>810</v>
      </c>
      <c r="M697" s="30" t="s">
        <v>815</v>
      </c>
      <c r="N697" s="30">
        <v>130401</v>
      </c>
      <c r="O697" s="47" t="s">
        <v>817</v>
      </c>
      <c r="P697" s="47" t="s">
        <v>818</v>
      </c>
      <c r="Q697" s="31" t="s">
        <v>2460</v>
      </c>
      <c r="R697" s="1"/>
      <c r="S697" s="32" t="s">
        <v>46</v>
      </c>
      <c r="T697" s="33" t="s">
        <v>46</v>
      </c>
      <c r="U697" s="33" t="s">
        <v>46</v>
      </c>
      <c r="V697" s="5" t="s">
        <v>141</v>
      </c>
      <c r="W697" s="8">
        <f t="shared" si="15"/>
        <v>3</v>
      </c>
      <c r="X697" s="8">
        <f t="shared" si="14"/>
        <v>0</v>
      </c>
      <c r="Y697" s="9">
        <f t="shared" si="12"/>
        <v>82.82</v>
      </c>
      <c r="Z697" s="1"/>
      <c r="AA697" s="10">
        <f>VLOOKUP(C697,[1]Sheet1!$C$2:$X$1165,20,0)</f>
        <v>63.3</v>
      </c>
      <c r="AB697" s="1">
        <v>71.108000000000004</v>
      </c>
      <c r="AC697" s="11">
        <v>74.108000000000004</v>
      </c>
      <c r="AD697" s="1">
        <v>41</v>
      </c>
      <c r="AE697" s="12" t="s">
        <v>69</v>
      </c>
    </row>
    <row r="698" spans="1:31" ht="21" x14ac:dyDescent="0.2">
      <c r="A698" s="1">
        <v>697</v>
      </c>
      <c r="B698" s="13" t="s">
        <v>2304</v>
      </c>
      <c r="C698" s="35">
        <v>1813050437</v>
      </c>
      <c r="D698" s="30" t="s">
        <v>2461</v>
      </c>
      <c r="E698" s="30" t="s">
        <v>2462</v>
      </c>
      <c r="F698" s="30" t="s">
        <v>35</v>
      </c>
      <c r="G698" s="50"/>
      <c r="H698" s="30" t="s">
        <v>811</v>
      </c>
      <c r="I698" s="30" t="s">
        <v>2308</v>
      </c>
      <c r="J698" s="50"/>
      <c r="K698" s="50"/>
      <c r="L698" s="47" t="s">
        <v>810</v>
      </c>
      <c r="M698" s="30" t="s">
        <v>815</v>
      </c>
      <c r="N698" s="30">
        <v>130401</v>
      </c>
      <c r="O698" s="47" t="s">
        <v>817</v>
      </c>
      <c r="P698" s="47" t="s">
        <v>818</v>
      </c>
      <c r="Q698" s="36" t="s">
        <v>2463</v>
      </c>
      <c r="R698" s="1"/>
      <c r="S698" s="26" t="s">
        <v>46</v>
      </c>
      <c r="T698" s="13" t="s">
        <v>46</v>
      </c>
      <c r="U698" s="13" t="s">
        <v>46</v>
      </c>
      <c r="V698" s="5" t="s">
        <v>48</v>
      </c>
      <c r="W698" s="8">
        <f t="shared" si="15"/>
        <v>0</v>
      </c>
      <c r="X698" s="8">
        <f t="shared" si="14"/>
        <v>0</v>
      </c>
      <c r="Y698" s="9">
        <f t="shared" si="12"/>
        <v>83.39</v>
      </c>
      <c r="Z698" s="1"/>
      <c r="AA698" s="10">
        <f>VLOOKUP(C698,[1]Sheet1!$C$2:$X$1165,20,0)</f>
        <v>67.650000000000006</v>
      </c>
      <c r="AB698" s="1">
        <v>73.945999999999998</v>
      </c>
      <c r="AC698" s="11">
        <v>73.945999999999998</v>
      </c>
      <c r="AD698" s="1">
        <v>42</v>
      </c>
      <c r="AE698" s="12" t="s">
        <v>69</v>
      </c>
    </row>
    <row r="699" spans="1:31" ht="21" x14ac:dyDescent="0.2">
      <c r="A699" s="1">
        <v>698</v>
      </c>
      <c r="B699" s="5" t="s">
        <v>2304</v>
      </c>
      <c r="C699" s="34" t="s">
        <v>2464</v>
      </c>
      <c r="D699" s="30" t="s">
        <v>2465</v>
      </c>
      <c r="E699" s="30" t="s">
        <v>2466</v>
      </c>
      <c r="F699" s="30" t="s">
        <v>35</v>
      </c>
      <c r="G699" s="50"/>
      <c r="H699" s="30" t="s">
        <v>811</v>
      </c>
      <c r="I699" s="30" t="s">
        <v>2308</v>
      </c>
      <c r="J699" s="50"/>
      <c r="K699" s="50"/>
      <c r="L699" s="47" t="s">
        <v>810</v>
      </c>
      <c r="M699" s="30" t="s">
        <v>815</v>
      </c>
      <c r="N699" s="30">
        <v>130401</v>
      </c>
      <c r="O699" s="47" t="s">
        <v>817</v>
      </c>
      <c r="P699" s="47" t="s">
        <v>818</v>
      </c>
      <c r="Q699" s="31" t="s">
        <v>2467</v>
      </c>
      <c r="R699" s="1"/>
      <c r="S699" s="32" t="s">
        <v>46</v>
      </c>
      <c r="T699" s="33" t="s">
        <v>46</v>
      </c>
      <c r="U699" s="33" t="s">
        <v>46</v>
      </c>
      <c r="V699" s="5" t="s">
        <v>48</v>
      </c>
      <c r="W699" s="8">
        <f t="shared" si="15"/>
        <v>0</v>
      </c>
      <c r="X699" s="8">
        <f t="shared" si="14"/>
        <v>0</v>
      </c>
      <c r="Y699" s="9">
        <f t="shared" si="12"/>
        <v>84.26</v>
      </c>
      <c r="Z699" s="1"/>
      <c r="AA699" s="10">
        <f>VLOOKUP(C699,[1]Sheet1!$C$2:$X$1165,20,0)</f>
        <v>67.05</v>
      </c>
      <c r="AB699" s="1">
        <v>73.933999999999997</v>
      </c>
      <c r="AC699" s="11">
        <v>73.933999999999997</v>
      </c>
      <c r="AD699" s="1">
        <v>43</v>
      </c>
      <c r="AE699" s="12" t="s">
        <v>69</v>
      </c>
    </row>
    <row r="700" spans="1:31" ht="21" x14ac:dyDescent="0.2">
      <c r="A700" s="1">
        <v>699</v>
      </c>
      <c r="B700" s="5" t="s">
        <v>2304</v>
      </c>
      <c r="C700" s="29" t="s">
        <v>2468</v>
      </c>
      <c r="D700" s="57" t="s">
        <v>2469</v>
      </c>
      <c r="E700" s="30" t="s">
        <v>2470</v>
      </c>
      <c r="F700" s="30" t="s">
        <v>35</v>
      </c>
      <c r="G700" s="50"/>
      <c r="H700" s="30" t="s">
        <v>811</v>
      </c>
      <c r="I700" s="30" t="s">
        <v>2308</v>
      </c>
      <c r="J700" s="50"/>
      <c r="K700" s="50"/>
      <c r="L700" s="47" t="s">
        <v>810</v>
      </c>
      <c r="M700" s="30" t="s">
        <v>815</v>
      </c>
      <c r="N700" s="30">
        <v>130401</v>
      </c>
      <c r="O700" s="47" t="s">
        <v>817</v>
      </c>
      <c r="P700" s="47" t="s">
        <v>818</v>
      </c>
      <c r="Q700" s="31" t="s">
        <v>2471</v>
      </c>
      <c r="R700" s="1"/>
      <c r="S700" s="32" t="s">
        <v>46</v>
      </c>
      <c r="T700" s="33" t="s">
        <v>46</v>
      </c>
      <c r="U700" s="33" t="s">
        <v>46</v>
      </c>
      <c r="V700" s="5" t="s">
        <v>48</v>
      </c>
      <c r="W700" s="8">
        <f t="shared" si="15"/>
        <v>0</v>
      </c>
      <c r="X700" s="8">
        <f t="shared" si="14"/>
        <v>0</v>
      </c>
      <c r="Y700" s="9">
        <f t="shared" ref="Y700:Y763" si="16">Q700+X700</f>
        <v>83.29</v>
      </c>
      <c r="Z700" s="1"/>
      <c r="AA700" s="10">
        <f>VLOOKUP(C700,[1]Sheet1!$C$2:$X$1165,20,0)</f>
        <v>67.650000000000006</v>
      </c>
      <c r="AB700" s="1">
        <v>73.906000000000006</v>
      </c>
      <c r="AC700" s="11">
        <v>73.906000000000006</v>
      </c>
      <c r="AD700" s="1">
        <v>44</v>
      </c>
      <c r="AE700" s="12" t="s">
        <v>69</v>
      </c>
    </row>
    <row r="701" spans="1:31" ht="21" x14ac:dyDescent="0.2">
      <c r="A701" s="1">
        <v>700</v>
      </c>
      <c r="B701" s="5" t="s">
        <v>2304</v>
      </c>
      <c r="C701" s="34" t="s">
        <v>2472</v>
      </c>
      <c r="D701" s="30" t="s">
        <v>2473</v>
      </c>
      <c r="E701" s="30" t="s">
        <v>2474</v>
      </c>
      <c r="F701" s="30" t="s">
        <v>105</v>
      </c>
      <c r="G701" s="50"/>
      <c r="H701" s="30" t="s">
        <v>811</v>
      </c>
      <c r="I701" s="30" t="s">
        <v>2308</v>
      </c>
      <c r="J701" s="50"/>
      <c r="K701" s="50"/>
      <c r="L701" s="47" t="s">
        <v>810</v>
      </c>
      <c r="M701" s="30" t="s">
        <v>815</v>
      </c>
      <c r="N701" s="30">
        <v>130401</v>
      </c>
      <c r="O701" s="47" t="s">
        <v>817</v>
      </c>
      <c r="P701" s="47" t="s">
        <v>818</v>
      </c>
      <c r="Q701" s="31" t="s">
        <v>2475</v>
      </c>
      <c r="R701" s="1"/>
      <c r="S701" s="32" t="s">
        <v>46</v>
      </c>
      <c r="T701" s="33" t="s">
        <v>46</v>
      </c>
      <c r="U701" s="33" t="s">
        <v>46</v>
      </c>
      <c r="V701" s="5" t="s">
        <v>48</v>
      </c>
      <c r="W701" s="8">
        <f t="shared" si="15"/>
        <v>0</v>
      </c>
      <c r="X701" s="8">
        <f t="shared" si="14"/>
        <v>0</v>
      </c>
      <c r="Y701" s="9">
        <f t="shared" si="16"/>
        <v>79.31</v>
      </c>
      <c r="Z701" s="1"/>
      <c r="AA701" s="10">
        <f>VLOOKUP(C701,[1]Sheet1!$C$2:$X$1165,20,0)</f>
        <v>70.3</v>
      </c>
      <c r="AB701" s="1">
        <v>73.903999999999996</v>
      </c>
      <c r="AC701" s="11">
        <v>73.903999999999996</v>
      </c>
      <c r="AD701" s="1">
        <v>45</v>
      </c>
      <c r="AE701" s="12" t="s">
        <v>69</v>
      </c>
    </row>
    <row r="702" spans="1:31" ht="21" x14ac:dyDescent="0.2">
      <c r="A702" s="1">
        <v>701</v>
      </c>
      <c r="B702" s="5" t="s">
        <v>2304</v>
      </c>
      <c r="C702" s="40" t="s">
        <v>2476</v>
      </c>
      <c r="D702" s="30" t="s">
        <v>2477</v>
      </c>
      <c r="E702" s="30" t="s">
        <v>2478</v>
      </c>
      <c r="F702" s="30" t="s">
        <v>35</v>
      </c>
      <c r="G702" s="50"/>
      <c r="H702" s="30" t="s">
        <v>811</v>
      </c>
      <c r="I702" s="30" t="s">
        <v>2308</v>
      </c>
      <c r="J702" s="50"/>
      <c r="K702" s="50"/>
      <c r="L702" s="47" t="s">
        <v>810</v>
      </c>
      <c r="M702" s="30" t="s">
        <v>815</v>
      </c>
      <c r="N702" s="30">
        <v>130401</v>
      </c>
      <c r="O702" s="47" t="s">
        <v>817</v>
      </c>
      <c r="P702" s="47" t="s">
        <v>818</v>
      </c>
      <c r="Q702" s="36" t="s">
        <v>2479</v>
      </c>
      <c r="R702" s="1"/>
      <c r="S702" s="26" t="s">
        <v>46</v>
      </c>
      <c r="T702" s="13" t="s">
        <v>46</v>
      </c>
      <c r="U702" s="13" t="s">
        <v>46</v>
      </c>
      <c r="V702" s="5" t="s">
        <v>48</v>
      </c>
      <c r="W702" s="8">
        <f t="shared" si="15"/>
        <v>0</v>
      </c>
      <c r="X702" s="8">
        <f t="shared" si="14"/>
        <v>0</v>
      </c>
      <c r="Y702" s="9">
        <f t="shared" si="16"/>
        <v>81.180000000000007</v>
      </c>
      <c r="Z702" s="1"/>
      <c r="AA702" s="10">
        <f>VLOOKUP(C702,[1]Sheet1!$C$2:$X$1165,20,0)</f>
        <v>69.050000000000011</v>
      </c>
      <c r="AB702" s="1">
        <v>73.902000000000015</v>
      </c>
      <c r="AC702" s="11">
        <v>73.902000000000015</v>
      </c>
      <c r="AD702" s="1">
        <v>46</v>
      </c>
      <c r="AE702" s="12" t="s">
        <v>69</v>
      </c>
    </row>
    <row r="703" spans="1:31" ht="21" x14ac:dyDescent="0.2">
      <c r="A703" s="1">
        <v>702</v>
      </c>
      <c r="B703" s="5" t="s">
        <v>2304</v>
      </c>
      <c r="C703" s="34" t="s">
        <v>2480</v>
      </c>
      <c r="D703" s="30" t="s">
        <v>2481</v>
      </c>
      <c r="E703" s="30" t="s">
        <v>2482</v>
      </c>
      <c r="F703" s="30" t="s">
        <v>35</v>
      </c>
      <c r="G703" s="50"/>
      <c r="H703" s="30" t="s">
        <v>811</v>
      </c>
      <c r="I703" s="30" t="s">
        <v>2308</v>
      </c>
      <c r="J703" s="50"/>
      <c r="K703" s="50"/>
      <c r="L703" s="47" t="s">
        <v>810</v>
      </c>
      <c r="M703" s="30" t="s">
        <v>815</v>
      </c>
      <c r="N703" s="30">
        <v>130401</v>
      </c>
      <c r="O703" s="47" t="s">
        <v>817</v>
      </c>
      <c r="P703" s="47" t="s">
        <v>818</v>
      </c>
      <c r="Q703" s="31" t="s">
        <v>2483</v>
      </c>
      <c r="R703" s="1"/>
      <c r="S703" s="32" t="s">
        <v>46</v>
      </c>
      <c r="T703" s="33" t="s">
        <v>46</v>
      </c>
      <c r="U703" s="33" t="s">
        <v>46</v>
      </c>
      <c r="V703" s="5" t="s">
        <v>48</v>
      </c>
      <c r="W703" s="8">
        <f t="shared" si="15"/>
        <v>0</v>
      </c>
      <c r="X703" s="8">
        <f t="shared" si="14"/>
        <v>0</v>
      </c>
      <c r="Y703" s="9">
        <f t="shared" si="16"/>
        <v>80.42</v>
      </c>
      <c r="Z703" s="1"/>
      <c r="AA703" s="10">
        <f>VLOOKUP(C703,[1]Sheet1!$C$2:$X$1165,20,0)</f>
        <v>69.55</v>
      </c>
      <c r="AB703" s="1">
        <v>73.897999999999996</v>
      </c>
      <c r="AC703" s="11">
        <v>73.897999999999996</v>
      </c>
      <c r="AD703" s="1">
        <v>47</v>
      </c>
      <c r="AE703" s="12" t="s">
        <v>69</v>
      </c>
    </row>
    <row r="704" spans="1:31" ht="21" x14ac:dyDescent="0.2">
      <c r="A704" s="1">
        <v>703</v>
      </c>
      <c r="B704" s="5" t="s">
        <v>2304</v>
      </c>
      <c r="C704" s="34" t="s">
        <v>2484</v>
      </c>
      <c r="D704" s="30" t="s">
        <v>2485</v>
      </c>
      <c r="E704" s="30" t="s">
        <v>2486</v>
      </c>
      <c r="F704" s="30" t="s">
        <v>35</v>
      </c>
      <c r="G704" s="50"/>
      <c r="H704" s="30" t="s">
        <v>811</v>
      </c>
      <c r="I704" s="30" t="s">
        <v>2308</v>
      </c>
      <c r="J704" s="50"/>
      <c r="K704" s="50"/>
      <c r="L704" s="47" t="s">
        <v>810</v>
      </c>
      <c r="M704" s="30" t="s">
        <v>815</v>
      </c>
      <c r="N704" s="30">
        <v>130401</v>
      </c>
      <c r="O704" s="47" t="s">
        <v>817</v>
      </c>
      <c r="P704" s="47" t="s">
        <v>818</v>
      </c>
      <c r="Q704" s="31" t="s">
        <v>2487</v>
      </c>
      <c r="R704" s="1"/>
      <c r="S704" s="32" t="s">
        <v>46</v>
      </c>
      <c r="T704" s="33" t="s">
        <v>46</v>
      </c>
      <c r="U704" s="33" t="s">
        <v>46</v>
      </c>
      <c r="V704" s="5" t="s">
        <v>48</v>
      </c>
      <c r="W704" s="8">
        <f t="shared" si="15"/>
        <v>0</v>
      </c>
      <c r="X704" s="8">
        <f t="shared" si="14"/>
        <v>0</v>
      </c>
      <c r="Y704" s="9">
        <f t="shared" si="16"/>
        <v>81.97</v>
      </c>
      <c r="Z704" s="1"/>
      <c r="AA704" s="10">
        <f>VLOOKUP(C704,[1]Sheet1!$C$2:$X$1165,20,0)</f>
        <v>68.449999999999989</v>
      </c>
      <c r="AB704" s="1">
        <v>73.858000000000004</v>
      </c>
      <c r="AC704" s="11">
        <v>73.858000000000004</v>
      </c>
      <c r="AD704" s="1">
        <v>48</v>
      </c>
      <c r="AE704" s="12" t="s">
        <v>69</v>
      </c>
    </row>
    <row r="705" spans="1:31" ht="21" x14ac:dyDescent="0.2">
      <c r="A705" s="1">
        <v>704</v>
      </c>
      <c r="B705" s="13" t="s">
        <v>2304</v>
      </c>
      <c r="C705" s="38" t="s">
        <v>2488</v>
      </c>
      <c r="D705" s="57" t="s">
        <v>2489</v>
      </c>
      <c r="E705" s="30" t="s">
        <v>2490</v>
      </c>
      <c r="F705" s="30" t="s">
        <v>105</v>
      </c>
      <c r="G705" s="50"/>
      <c r="H705" s="30" t="s">
        <v>811</v>
      </c>
      <c r="I705" s="30" t="s">
        <v>2308</v>
      </c>
      <c r="J705" s="50"/>
      <c r="K705" s="50"/>
      <c r="L705" s="47" t="s">
        <v>810</v>
      </c>
      <c r="M705" s="30" t="s">
        <v>815</v>
      </c>
      <c r="N705" s="30">
        <v>130401</v>
      </c>
      <c r="O705" s="47" t="s">
        <v>817</v>
      </c>
      <c r="P705" s="47" t="s">
        <v>818</v>
      </c>
      <c r="Q705" s="36" t="s">
        <v>1778</v>
      </c>
      <c r="R705" s="1"/>
      <c r="S705" s="7" t="s">
        <v>46</v>
      </c>
      <c r="T705" s="5" t="s">
        <v>46</v>
      </c>
      <c r="U705" s="5" t="s">
        <v>46</v>
      </c>
      <c r="V705" s="5" t="s">
        <v>48</v>
      </c>
      <c r="W705" s="8">
        <f t="shared" si="15"/>
        <v>0</v>
      </c>
      <c r="X705" s="8">
        <f t="shared" si="14"/>
        <v>0</v>
      </c>
      <c r="Y705" s="9">
        <f t="shared" si="16"/>
        <v>83.18</v>
      </c>
      <c r="Z705" s="1"/>
      <c r="AA705" s="10">
        <f>VLOOKUP(C705,[1]Sheet1!$C$2:$X$1165,20,0)</f>
        <v>67.599999999999994</v>
      </c>
      <c r="AB705" s="1">
        <v>73.831999999999994</v>
      </c>
      <c r="AC705" s="11">
        <v>73.831999999999994</v>
      </c>
      <c r="AD705" s="1">
        <v>49</v>
      </c>
      <c r="AE705" s="12" t="s">
        <v>69</v>
      </c>
    </row>
    <row r="706" spans="1:31" ht="21" x14ac:dyDescent="0.2">
      <c r="A706" s="1">
        <v>705</v>
      </c>
      <c r="B706" s="5" t="s">
        <v>2304</v>
      </c>
      <c r="C706" s="34" t="s">
        <v>2491</v>
      </c>
      <c r="D706" s="30" t="s">
        <v>2492</v>
      </c>
      <c r="E706" s="30" t="s">
        <v>2493</v>
      </c>
      <c r="F706" s="30" t="s">
        <v>35</v>
      </c>
      <c r="G706" s="50"/>
      <c r="H706" s="30" t="s">
        <v>811</v>
      </c>
      <c r="I706" s="30" t="s">
        <v>2308</v>
      </c>
      <c r="J706" s="50"/>
      <c r="K706" s="50"/>
      <c r="L706" s="47" t="s">
        <v>810</v>
      </c>
      <c r="M706" s="30" t="s">
        <v>815</v>
      </c>
      <c r="N706" s="30">
        <v>130401</v>
      </c>
      <c r="O706" s="47" t="s">
        <v>817</v>
      </c>
      <c r="P706" s="47" t="s">
        <v>818</v>
      </c>
      <c r="Q706" s="31" t="s">
        <v>2494</v>
      </c>
      <c r="R706" s="1"/>
      <c r="S706" s="32" t="s">
        <v>46</v>
      </c>
      <c r="T706" s="33" t="s">
        <v>46</v>
      </c>
      <c r="U706" s="33" t="s">
        <v>46</v>
      </c>
      <c r="V706" s="5" t="s">
        <v>48</v>
      </c>
      <c r="W706" s="8">
        <f t="shared" si="15"/>
        <v>0</v>
      </c>
      <c r="X706" s="8">
        <f t="shared" si="14"/>
        <v>0</v>
      </c>
      <c r="Y706" s="9">
        <f t="shared" si="16"/>
        <v>84.35</v>
      </c>
      <c r="Z706" s="1"/>
      <c r="AA706" s="10">
        <f>VLOOKUP(C706,[1]Sheet1!$C$2:$X$1165,20,0)</f>
        <v>66.800000000000011</v>
      </c>
      <c r="AB706" s="1">
        <v>73.820000000000007</v>
      </c>
      <c r="AC706" s="11">
        <v>73.820000000000007</v>
      </c>
      <c r="AD706" s="1">
        <v>50</v>
      </c>
      <c r="AE706" s="12" t="s">
        <v>69</v>
      </c>
    </row>
    <row r="707" spans="1:31" ht="21" x14ac:dyDescent="0.2">
      <c r="A707" s="1">
        <v>706</v>
      </c>
      <c r="B707" s="13" t="s">
        <v>2304</v>
      </c>
      <c r="C707" s="38" t="s">
        <v>2495</v>
      </c>
      <c r="D707" s="57" t="s">
        <v>2496</v>
      </c>
      <c r="E707" s="30" t="s">
        <v>2497</v>
      </c>
      <c r="F707" s="30" t="s">
        <v>35</v>
      </c>
      <c r="G707" s="50"/>
      <c r="H707" s="30" t="s">
        <v>811</v>
      </c>
      <c r="I707" s="30" t="s">
        <v>2308</v>
      </c>
      <c r="J707" s="50"/>
      <c r="K707" s="50"/>
      <c r="L707" s="47" t="s">
        <v>810</v>
      </c>
      <c r="M707" s="30" t="s">
        <v>815</v>
      </c>
      <c r="N707" s="30">
        <v>130401</v>
      </c>
      <c r="O707" s="47" t="s">
        <v>817</v>
      </c>
      <c r="P707" s="47" t="s">
        <v>818</v>
      </c>
      <c r="Q707" s="36" t="s">
        <v>2498</v>
      </c>
      <c r="R707" s="1"/>
      <c r="S707" s="7" t="s">
        <v>46</v>
      </c>
      <c r="T707" s="5" t="s">
        <v>46</v>
      </c>
      <c r="U707" s="5" t="s">
        <v>46</v>
      </c>
      <c r="V707" s="5" t="s">
        <v>48</v>
      </c>
      <c r="W707" s="8">
        <f t="shared" si="15"/>
        <v>0</v>
      </c>
      <c r="X707" s="8">
        <f t="shared" si="14"/>
        <v>0</v>
      </c>
      <c r="Y707" s="9">
        <f t="shared" si="16"/>
        <v>82.86</v>
      </c>
      <c r="Z707" s="1"/>
      <c r="AA707" s="10">
        <f>VLOOKUP(C707,[1]Sheet1!$C$2:$X$1165,20,0)</f>
        <v>67.400000000000006</v>
      </c>
      <c r="AB707" s="1">
        <v>73.584000000000003</v>
      </c>
      <c r="AC707" s="11">
        <v>73.584000000000003</v>
      </c>
      <c r="AD707" s="1">
        <v>51</v>
      </c>
      <c r="AE707" s="12" t="s">
        <v>69</v>
      </c>
    </row>
    <row r="708" spans="1:31" ht="21" x14ac:dyDescent="0.2">
      <c r="A708" s="1">
        <v>707</v>
      </c>
      <c r="B708" s="5" t="s">
        <v>2304</v>
      </c>
      <c r="C708" s="37">
        <v>1813050717</v>
      </c>
      <c r="D708" s="30" t="s">
        <v>2499</v>
      </c>
      <c r="E708" s="30" t="s">
        <v>2500</v>
      </c>
      <c r="F708" s="30" t="s">
        <v>105</v>
      </c>
      <c r="G708" s="50"/>
      <c r="H708" s="30" t="s">
        <v>811</v>
      </c>
      <c r="I708" s="30" t="s">
        <v>2308</v>
      </c>
      <c r="J708" s="50"/>
      <c r="K708" s="50"/>
      <c r="L708" s="47" t="s">
        <v>810</v>
      </c>
      <c r="M708" s="30" t="s">
        <v>815</v>
      </c>
      <c r="N708" s="30">
        <v>130401</v>
      </c>
      <c r="O708" s="47" t="s">
        <v>817</v>
      </c>
      <c r="P708" s="47" t="s">
        <v>818</v>
      </c>
      <c r="Q708" s="31" t="s">
        <v>2250</v>
      </c>
      <c r="R708" s="1"/>
      <c r="S708" s="32" t="s">
        <v>46</v>
      </c>
      <c r="T708" s="33" t="s">
        <v>46</v>
      </c>
      <c r="U708" s="33" t="s">
        <v>46</v>
      </c>
      <c r="V708" s="5" t="s">
        <v>48</v>
      </c>
      <c r="W708" s="8">
        <f t="shared" si="15"/>
        <v>0</v>
      </c>
      <c r="X708" s="8">
        <f t="shared" si="14"/>
        <v>0</v>
      </c>
      <c r="Y708" s="9">
        <f t="shared" si="16"/>
        <v>79.62</v>
      </c>
      <c r="Z708" s="1"/>
      <c r="AA708" s="10">
        <f>VLOOKUP(C708,[1]Sheet1!$C$2:$X$1165,20,0)</f>
        <v>69.150000000000006</v>
      </c>
      <c r="AB708" s="1">
        <v>73.338000000000008</v>
      </c>
      <c r="AC708" s="11">
        <v>73.338000000000008</v>
      </c>
      <c r="AD708" s="1">
        <v>52</v>
      </c>
      <c r="AE708" s="12" t="s">
        <v>69</v>
      </c>
    </row>
    <row r="709" spans="1:31" ht="21" x14ac:dyDescent="0.2">
      <c r="A709" s="1">
        <v>708</v>
      </c>
      <c r="B709" s="5" t="s">
        <v>2304</v>
      </c>
      <c r="C709" s="37">
        <v>1813050716</v>
      </c>
      <c r="D709" s="30" t="s">
        <v>2501</v>
      </c>
      <c r="E709" s="30" t="s">
        <v>2502</v>
      </c>
      <c r="F709" s="30" t="s">
        <v>105</v>
      </c>
      <c r="G709" s="50"/>
      <c r="H709" s="30" t="s">
        <v>811</v>
      </c>
      <c r="I709" s="30" t="s">
        <v>2308</v>
      </c>
      <c r="J709" s="50"/>
      <c r="K709" s="50"/>
      <c r="L709" s="47" t="s">
        <v>810</v>
      </c>
      <c r="M709" s="30" t="s">
        <v>815</v>
      </c>
      <c r="N709" s="30">
        <v>130401</v>
      </c>
      <c r="O709" s="47" t="s">
        <v>817</v>
      </c>
      <c r="P709" s="47" t="s">
        <v>818</v>
      </c>
      <c r="Q709" s="31" t="s">
        <v>2503</v>
      </c>
      <c r="R709" s="1"/>
      <c r="S709" s="32" t="s">
        <v>46</v>
      </c>
      <c r="T709" s="33" t="s">
        <v>46</v>
      </c>
      <c r="U709" s="33" t="s">
        <v>46</v>
      </c>
      <c r="V709" s="5" t="s">
        <v>48</v>
      </c>
      <c r="W709" s="8">
        <f t="shared" si="15"/>
        <v>0</v>
      </c>
      <c r="X709" s="8">
        <f t="shared" si="14"/>
        <v>0</v>
      </c>
      <c r="Y709" s="9">
        <f t="shared" si="16"/>
        <v>78.05</v>
      </c>
      <c r="Z709" s="1"/>
      <c r="AA709" s="10">
        <f>VLOOKUP(C709,[1]Sheet1!$C$2:$X$1165,20,0)</f>
        <v>70.150000000000006</v>
      </c>
      <c r="AB709" s="1">
        <v>73.31</v>
      </c>
      <c r="AC709" s="11">
        <v>73.31</v>
      </c>
      <c r="AD709" s="1">
        <v>53</v>
      </c>
      <c r="AE709" s="12" t="s">
        <v>69</v>
      </c>
    </row>
    <row r="710" spans="1:31" ht="21" x14ac:dyDescent="0.2">
      <c r="A710" s="1">
        <v>709</v>
      </c>
      <c r="B710" s="5" t="s">
        <v>2304</v>
      </c>
      <c r="C710" s="38" t="s">
        <v>2504</v>
      </c>
      <c r="D710" s="57" t="s">
        <v>2505</v>
      </c>
      <c r="E710" s="30" t="s">
        <v>2506</v>
      </c>
      <c r="F710" s="30" t="s">
        <v>35</v>
      </c>
      <c r="G710" s="50"/>
      <c r="H710" s="30" t="s">
        <v>811</v>
      </c>
      <c r="I710" s="30" t="s">
        <v>2308</v>
      </c>
      <c r="J710" s="50"/>
      <c r="K710" s="50"/>
      <c r="L710" s="47" t="s">
        <v>810</v>
      </c>
      <c r="M710" s="30" t="s">
        <v>815</v>
      </c>
      <c r="N710" s="30">
        <v>130401</v>
      </c>
      <c r="O710" s="47" t="s">
        <v>817</v>
      </c>
      <c r="P710" s="47" t="s">
        <v>818</v>
      </c>
      <c r="Q710" s="36" t="s">
        <v>2460</v>
      </c>
      <c r="R710" s="1"/>
      <c r="S710" s="7" t="s">
        <v>46</v>
      </c>
      <c r="T710" s="5" t="s">
        <v>46</v>
      </c>
      <c r="U710" s="5" t="s">
        <v>46</v>
      </c>
      <c r="V710" s="5" t="s">
        <v>48</v>
      </c>
      <c r="W710" s="8">
        <f t="shared" si="15"/>
        <v>0</v>
      </c>
      <c r="X710" s="8">
        <f t="shared" si="14"/>
        <v>0</v>
      </c>
      <c r="Y710" s="9">
        <f t="shared" si="16"/>
        <v>82.82</v>
      </c>
      <c r="Z710" s="1"/>
      <c r="AA710" s="10">
        <f>VLOOKUP(C710,[1]Sheet1!$C$2:$X$1165,20,0)</f>
        <v>66.599999999999994</v>
      </c>
      <c r="AB710" s="1">
        <v>73.087999999999994</v>
      </c>
      <c r="AC710" s="11">
        <v>73.087999999999994</v>
      </c>
      <c r="AD710" s="1">
        <v>54</v>
      </c>
      <c r="AE710" s="12" t="s">
        <v>69</v>
      </c>
    </row>
    <row r="711" spans="1:31" ht="21" x14ac:dyDescent="0.2">
      <c r="A711" s="1">
        <v>710</v>
      </c>
      <c r="B711" s="5" t="s">
        <v>2304</v>
      </c>
      <c r="C711" s="37">
        <v>1813050709</v>
      </c>
      <c r="D711" s="30" t="s">
        <v>2507</v>
      </c>
      <c r="E711" s="30" t="s">
        <v>2508</v>
      </c>
      <c r="F711" s="30" t="s">
        <v>35</v>
      </c>
      <c r="G711" s="50"/>
      <c r="H711" s="30" t="s">
        <v>811</v>
      </c>
      <c r="I711" s="30" t="s">
        <v>2308</v>
      </c>
      <c r="J711" s="50"/>
      <c r="K711" s="50"/>
      <c r="L711" s="47" t="s">
        <v>810</v>
      </c>
      <c r="M711" s="30" t="s">
        <v>815</v>
      </c>
      <c r="N711" s="30">
        <v>130401</v>
      </c>
      <c r="O711" s="47" t="s">
        <v>817</v>
      </c>
      <c r="P711" s="47" t="s">
        <v>818</v>
      </c>
      <c r="Q711" s="31" t="s">
        <v>2509</v>
      </c>
      <c r="R711" s="1"/>
      <c r="S711" s="32" t="s">
        <v>46</v>
      </c>
      <c r="T711" s="33" t="s">
        <v>46</v>
      </c>
      <c r="U711" s="33" t="s">
        <v>46</v>
      </c>
      <c r="V711" s="5" t="s">
        <v>48</v>
      </c>
      <c r="W711" s="8">
        <f t="shared" si="15"/>
        <v>0</v>
      </c>
      <c r="X711" s="8">
        <f t="shared" si="14"/>
        <v>0</v>
      </c>
      <c r="Y711" s="9">
        <f t="shared" si="16"/>
        <v>82.59</v>
      </c>
      <c r="Z711" s="1"/>
      <c r="AA711" s="10">
        <f>VLOOKUP(C711,[1]Sheet1!$C$2:$X$1165,20,0)</f>
        <v>66.599999999999994</v>
      </c>
      <c r="AB711" s="1">
        <v>72.995999999999995</v>
      </c>
      <c r="AC711" s="11">
        <v>72.995999999999995</v>
      </c>
      <c r="AD711" s="1">
        <v>55</v>
      </c>
      <c r="AE711" s="12" t="s">
        <v>69</v>
      </c>
    </row>
    <row r="712" spans="1:31" ht="21" x14ac:dyDescent="0.2">
      <c r="A712" s="1">
        <v>711</v>
      </c>
      <c r="B712" s="5" t="s">
        <v>2304</v>
      </c>
      <c r="C712" s="34" t="s">
        <v>2510</v>
      </c>
      <c r="D712" s="30" t="s">
        <v>2511</v>
      </c>
      <c r="E712" s="30" t="s">
        <v>2512</v>
      </c>
      <c r="F712" s="30" t="s">
        <v>35</v>
      </c>
      <c r="G712" s="50"/>
      <c r="H712" s="30" t="s">
        <v>811</v>
      </c>
      <c r="I712" s="30" t="s">
        <v>2308</v>
      </c>
      <c r="J712" s="50"/>
      <c r="K712" s="50"/>
      <c r="L712" s="47" t="s">
        <v>810</v>
      </c>
      <c r="M712" s="30" t="s">
        <v>815</v>
      </c>
      <c r="N712" s="30">
        <v>130401</v>
      </c>
      <c r="O712" s="47" t="s">
        <v>817</v>
      </c>
      <c r="P712" s="47" t="s">
        <v>818</v>
      </c>
      <c r="Q712" s="31" t="s">
        <v>2513</v>
      </c>
      <c r="R712" s="1"/>
      <c r="S712" s="32" t="s">
        <v>46</v>
      </c>
      <c r="T712" s="33" t="s">
        <v>46</v>
      </c>
      <c r="U712" s="33" t="s">
        <v>46</v>
      </c>
      <c r="V712" s="5" t="s">
        <v>48</v>
      </c>
      <c r="W712" s="8">
        <f t="shared" si="15"/>
        <v>0</v>
      </c>
      <c r="X712" s="8">
        <f t="shared" si="14"/>
        <v>0</v>
      </c>
      <c r="Y712" s="9">
        <f t="shared" si="16"/>
        <v>83.46</v>
      </c>
      <c r="Z712" s="1"/>
      <c r="AA712" s="10">
        <f>VLOOKUP(C712,[1]Sheet1!$C$2:$X$1165,20,0)</f>
        <v>65.900000000000006</v>
      </c>
      <c r="AB712" s="1">
        <v>72.924000000000007</v>
      </c>
      <c r="AC712" s="11">
        <v>72.924000000000007</v>
      </c>
      <c r="AD712" s="1">
        <v>56</v>
      </c>
      <c r="AE712" s="12" t="s">
        <v>69</v>
      </c>
    </row>
    <row r="713" spans="1:31" ht="21" x14ac:dyDescent="0.2">
      <c r="A713" s="1">
        <v>712</v>
      </c>
      <c r="B713" s="5" t="s">
        <v>2304</v>
      </c>
      <c r="C713" s="29" t="s">
        <v>2514</v>
      </c>
      <c r="D713" s="57" t="s">
        <v>2515</v>
      </c>
      <c r="E713" s="30" t="s">
        <v>2516</v>
      </c>
      <c r="F713" s="30" t="s">
        <v>35</v>
      </c>
      <c r="G713" s="50"/>
      <c r="H713" s="30" t="s">
        <v>811</v>
      </c>
      <c r="I713" s="30" t="s">
        <v>2308</v>
      </c>
      <c r="J713" s="50"/>
      <c r="K713" s="50"/>
      <c r="L713" s="47" t="s">
        <v>810</v>
      </c>
      <c r="M713" s="30" t="s">
        <v>815</v>
      </c>
      <c r="N713" s="30">
        <v>130401</v>
      </c>
      <c r="O713" s="47" t="s">
        <v>817</v>
      </c>
      <c r="P713" s="47" t="s">
        <v>818</v>
      </c>
      <c r="Q713" s="31" t="s">
        <v>1851</v>
      </c>
      <c r="R713" s="1"/>
      <c r="S713" s="32" t="s">
        <v>46</v>
      </c>
      <c r="T713" s="32" t="s">
        <v>46</v>
      </c>
      <c r="U713" s="32" t="s">
        <v>46</v>
      </c>
      <c r="V713" s="5" t="s">
        <v>48</v>
      </c>
      <c r="W713" s="8">
        <f t="shared" si="15"/>
        <v>0</v>
      </c>
      <c r="X713" s="8">
        <f t="shared" si="14"/>
        <v>0</v>
      </c>
      <c r="Y713" s="9">
        <f t="shared" si="16"/>
        <v>81.86</v>
      </c>
      <c r="Z713" s="1"/>
      <c r="AA713" s="10">
        <f>VLOOKUP(C713,[1]Sheet1!$C$2:$X$1165,20,0)</f>
        <v>66.5</v>
      </c>
      <c r="AB713" s="1">
        <v>72.644000000000005</v>
      </c>
      <c r="AC713" s="11">
        <v>72.644000000000005</v>
      </c>
      <c r="AD713" s="1">
        <v>57</v>
      </c>
      <c r="AE713" s="12" t="s">
        <v>69</v>
      </c>
    </row>
    <row r="714" spans="1:31" ht="21" x14ac:dyDescent="0.2">
      <c r="A714" s="1">
        <v>713</v>
      </c>
      <c r="B714" s="5" t="s">
        <v>2304</v>
      </c>
      <c r="C714" s="34" t="s">
        <v>2517</v>
      </c>
      <c r="D714" s="30" t="s">
        <v>2518</v>
      </c>
      <c r="E714" s="30" t="s">
        <v>2519</v>
      </c>
      <c r="F714" s="30" t="s">
        <v>35</v>
      </c>
      <c r="G714" s="50"/>
      <c r="H714" s="30" t="s">
        <v>811</v>
      </c>
      <c r="I714" s="30" t="s">
        <v>2308</v>
      </c>
      <c r="J714" s="50"/>
      <c r="K714" s="50"/>
      <c r="L714" s="47" t="s">
        <v>810</v>
      </c>
      <c r="M714" s="30" t="s">
        <v>815</v>
      </c>
      <c r="N714" s="30">
        <v>130401</v>
      </c>
      <c r="O714" s="47" t="s">
        <v>817</v>
      </c>
      <c r="P714" s="47" t="s">
        <v>818</v>
      </c>
      <c r="Q714" s="31" t="s">
        <v>2520</v>
      </c>
      <c r="R714" s="1"/>
      <c r="S714" s="32" t="s">
        <v>46</v>
      </c>
      <c r="T714" s="33" t="s">
        <v>46</v>
      </c>
      <c r="U714" s="33" t="s">
        <v>46</v>
      </c>
      <c r="V714" s="5" t="s">
        <v>141</v>
      </c>
      <c r="W714" s="8">
        <f t="shared" si="15"/>
        <v>3</v>
      </c>
      <c r="X714" s="8">
        <f t="shared" si="14"/>
        <v>0</v>
      </c>
      <c r="Y714" s="9">
        <f t="shared" si="16"/>
        <v>85.25</v>
      </c>
      <c r="Z714" s="1"/>
      <c r="AA714" s="10">
        <f>VLOOKUP(C714,[1]Sheet1!$C$2:$X$1165,20,0)</f>
        <v>59.2</v>
      </c>
      <c r="AB714" s="1">
        <v>69.62</v>
      </c>
      <c r="AC714" s="11">
        <v>72.62</v>
      </c>
      <c r="AD714" s="1">
        <v>58</v>
      </c>
      <c r="AE714" s="12" t="s">
        <v>69</v>
      </c>
    </row>
    <row r="715" spans="1:31" ht="21" x14ac:dyDescent="0.2">
      <c r="A715" s="1">
        <v>714</v>
      </c>
      <c r="B715" s="5" t="s">
        <v>2304</v>
      </c>
      <c r="C715" s="37">
        <v>1813050714</v>
      </c>
      <c r="D715" s="30" t="s">
        <v>2521</v>
      </c>
      <c r="E715" s="30" t="s">
        <v>2151</v>
      </c>
      <c r="F715" s="30" t="s">
        <v>105</v>
      </c>
      <c r="G715" s="50"/>
      <c r="H715" s="30" t="s">
        <v>811</v>
      </c>
      <c r="I715" s="30" t="s">
        <v>2308</v>
      </c>
      <c r="J715" s="50"/>
      <c r="K715" s="50"/>
      <c r="L715" s="47" t="s">
        <v>810</v>
      </c>
      <c r="M715" s="30" t="s">
        <v>815</v>
      </c>
      <c r="N715" s="30">
        <v>130401</v>
      </c>
      <c r="O715" s="47" t="s">
        <v>817</v>
      </c>
      <c r="P715" s="47" t="s">
        <v>818</v>
      </c>
      <c r="Q715" s="31" t="s">
        <v>2522</v>
      </c>
      <c r="R715" s="1"/>
      <c r="S715" s="32" t="s">
        <v>46</v>
      </c>
      <c r="T715" s="33" t="s">
        <v>46</v>
      </c>
      <c r="U715" s="33" t="s">
        <v>46</v>
      </c>
      <c r="V715" s="5" t="s">
        <v>48</v>
      </c>
      <c r="W715" s="8">
        <f t="shared" si="15"/>
        <v>0</v>
      </c>
      <c r="X715" s="8">
        <f t="shared" si="14"/>
        <v>0</v>
      </c>
      <c r="Y715" s="9">
        <f t="shared" si="16"/>
        <v>81.41</v>
      </c>
      <c r="Z715" s="1"/>
      <c r="AA715" s="10">
        <f>VLOOKUP(C715,[1]Sheet1!$C$2:$X$1165,20,0)</f>
        <v>66.75</v>
      </c>
      <c r="AB715" s="1">
        <v>72.614000000000004</v>
      </c>
      <c r="AC715" s="11">
        <v>72.614000000000004</v>
      </c>
      <c r="AD715" s="1">
        <v>59</v>
      </c>
      <c r="AE715" s="12" t="s">
        <v>69</v>
      </c>
    </row>
    <row r="716" spans="1:31" ht="21" x14ac:dyDescent="0.2">
      <c r="A716" s="1">
        <v>715</v>
      </c>
      <c r="B716" s="13" t="s">
        <v>2304</v>
      </c>
      <c r="C716" s="35">
        <v>1813050414</v>
      </c>
      <c r="D716" s="30" t="s">
        <v>2523</v>
      </c>
      <c r="E716" s="30" t="s">
        <v>2524</v>
      </c>
      <c r="F716" s="30" t="s">
        <v>35</v>
      </c>
      <c r="G716" s="50"/>
      <c r="H716" s="30" t="s">
        <v>811</v>
      </c>
      <c r="I716" s="30" t="s">
        <v>2308</v>
      </c>
      <c r="J716" s="50"/>
      <c r="K716" s="50"/>
      <c r="L716" s="47" t="s">
        <v>810</v>
      </c>
      <c r="M716" s="30" t="s">
        <v>815</v>
      </c>
      <c r="N716" s="30">
        <v>130401</v>
      </c>
      <c r="O716" s="47" t="s">
        <v>817</v>
      </c>
      <c r="P716" s="47" t="s">
        <v>818</v>
      </c>
      <c r="Q716" s="36" t="s">
        <v>2525</v>
      </c>
      <c r="R716" s="1"/>
      <c r="S716" s="26" t="s">
        <v>46</v>
      </c>
      <c r="T716" s="13" t="s">
        <v>46</v>
      </c>
      <c r="U716" s="13" t="s">
        <v>46</v>
      </c>
      <c r="V716" s="5" t="s">
        <v>48</v>
      </c>
      <c r="W716" s="8">
        <f t="shared" si="15"/>
        <v>0</v>
      </c>
      <c r="X716" s="8">
        <f t="shared" si="14"/>
        <v>0</v>
      </c>
      <c r="Y716" s="9">
        <f t="shared" si="16"/>
        <v>82.45</v>
      </c>
      <c r="Z716" s="1"/>
      <c r="AA716" s="10">
        <f>VLOOKUP(C716,[1]Sheet1!$C$2:$X$1165,20,0)</f>
        <v>65.399999999999991</v>
      </c>
      <c r="AB716" s="1">
        <v>72.22</v>
      </c>
      <c r="AC716" s="11">
        <v>72.22</v>
      </c>
      <c r="AD716" s="1">
        <v>60</v>
      </c>
      <c r="AE716" s="12" t="s">
        <v>69</v>
      </c>
    </row>
    <row r="717" spans="1:31" ht="21" x14ac:dyDescent="0.2">
      <c r="A717" s="1">
        <v>716</v>
      </c>
      <c r="B717" s="13" t="s">
        <v>2304</v>
      </c>
      <c r="C717" s="38" t="s">
        <v>2526</v>
      </c>
      <c r="D717" s="57" t="s">
        <v>2527</v>
      </c>
      <c r="E717" s="30" t="s">
        <v>2528</v>
      </c>
      <c r="F717" s="30" t="s">
        <v>35</v>
      </c>
      <c r="G717" s="50"/>
      <c r="H717" s="30" t="s">
        <v>811</v>
      </c>
      <c r="I717" s="30" t="s">
        <v>2308</v>
      </c>
      <c r="J717" s="50"/>
      <c r="K717" s="50"/>
      <c r="L717" s="47" t="s">
        <v>810</v>
      </c>
      <c r="M717" s="30" t="s">
        <v>815</v>
      </c>
      <c r="N717" s="30">
        <v>130401</v>
      </c>
      <c r="O717" s="47" t="s">
        <v>817</v>
      </c>
      <c r="P717" s="47" t="s">
        <v>818</v>
      </c>
      <c r="Q717" s="36" t="s">
        <v>2529</v>
      </c>
      <c r="R717" s="1"/>
      <c r="S717" s="7" t="s">
        <v>46</v>
      </c>
      <c r="T717" s="5" t="s">
        <v>46</v>
      </c>
      <c r="U717" s="5" t="s">
        <v>46</v>
      </c>
      <c r="V717" s="5" t="s">
        <v>48</v>
      </c>
      <c r="W717" s="8">
        <f t="shared" si="15"/>
        <v>0</v>
      </c>
      <c r="X717" s="8">
        <f t="shared" si="14"/>
        <v>0</v>
      </c>
      <c r="Y717" s="9">
        <f t="shared" si="16"/>
        <v>82.15</v>
      </c>
      <c r="Z717" s="1"/>
      <c r="AA717" s="10">
        <f>VLOOKUP(C717,[1]Sheet1!$C$2:$X$1165,20,0)</f>
        <v>65.5</v>
      </c>
      <c r="AB717" s="1">
        <v>72.16</v>
      </c>
      <c r="AC717" s="11">
        <v>72.16</v>
      </c>
      <c r="AD717" s="1">
        <v>61</v>
      </c>
      <c r="AE717" s="12" t="s">
        <v>69</v>
      </c>
    </row>
    <row r="718" spans="1:31" ht="21" x14ac:dyDescent="0.2">
      <c r="A718" s="1">
        <v>717</v>
      </c>
      <c r="B718" s="5" t="s">
        <v>2304</v>
      </c>
      <c r="C718" s="34" t="s">
        <v>2530</v>
      </c>
      <c r="D718" s="30" t="s">
        <v>2531</v>
      </c>
      <c r="E718" s="30" t="s">
        <v>2532</v>
      </c>
      <c r="F718" s="30" t="s">
        <v>35</v>
      </c>
      <c r="G718" s="50"/>
      <c r="H718" s="30" t="s">
        <v>811</v>
      </c>
      <c r="I718" s="30" t="s">
        <v>2308</v>
      </c>
      <c r="J718" s="50"/>
      <c r="K718" s="50"/>
      <c r="L718" s="47" t="s">
        <v>810</v>
      </c>
      <c r="M718" s="30" t="s">
        <v>815</v>
      </c>
      <c r="N718" s="30">
        <v>130401</v>
      </c>
      <c r="O718" s="47" t="s">
        <v>817</v>
      </c>
      <c r="P718" s="47" t="s">
        <v>818</v>
      </c>
      <c r="Q718" s="31" t="s">
        <v>2533</v>
      </c>
      <c r="R718" s="1"/>
      <c r="S718" s="32" t="s">
        <v>46</v>
      </c>
      <c r="T718" s="33" t="s">
        <v>46</v>
      </c>
      <c r="U718" s="33" t="s">
        <v>46</v>
      </c>
      <c r="V718" s="5" t="s">
        <v>48</v>
      </c>
      <c r="W718" s="8">
        <f t="shared" si="15"/>
        <v>0</v>
      </c>
      <c r="X718" s="8">
        <f t="shared" si="14"/>
        <v>0</v>
      </c>
      <c r="Y718" s="9">
        <f t="shared" si="16"/>
        <v>84.01</v>
      </c>
      <c r="Z718" s="1"/>
      <c r="AA718" s="10">
        <f>VLOOKUP(C718,[1]Sheet1!$C$2:$X$1165,20,0)</f>
        <v>64.150000000000006</v>
      </c>
      <c r="AB718" s="1">
        <v>72.094000000000008</v>
      </c>
      <c r="AC718" s="11">
        <v>72.094000000000008</v>
      </c>
      <c r="AD718" s="1">
        <v>62</v>
      </c>
      <c r="AE718" s="12" t="s">
        <v>69</v>
      </c>
    </row>
    <row r="719" spans="1:31" ht="21" x14ac:dyDescent="0.2">
      <c r="A719" s="1">
        <v>718</v>
      </c>
      <c r="B719" s="13" t="s">
        <v>2304</v>
      </c>
      <c r="C719" s="35">
        <v>1813050434</v>
      </c>
      <c r="D719" s="30" t="s">
        <v>2534</v>
      </c>
      <c r="E719" s="30" t="s">
        <v>2535</v>
      </c>
      <c r="F719" s="30" t="s">
        <v>35</v>
      </c>
      <c r="G719" s="50"/>
      <c r="H719" s="30" t="s">
        <v>811</v>
      </c>
      <c r="I719" s="30" t="s">
        <v>2308</v>
      </c>
      <c r="J719" s="50"/>
      <c r="K719" s="50"/>
      <c r="L719" s="47" t="s">
        <v>810</v>
      </c>
      <c r="M719" s="30" t="s">
        <v>815</v>
      </c>
      <c r="N719" s="30">
        <v>130401</v>
      </c>
      <c r="O719" s="47" t="s">
        <v>817</v>
      </c>
      <c r="P719" s="47" t="s">
        <v>818</v>
      </c>
      <c r="Q719" s="36" t="s">
        <v>2536</v>
      </c>
      <c r="R719" s="1"/>
      <c r="S719" s="26" t="s">
        <v>46</v>
      </c>
      <c r="T719" s="13" t="s">
        <v>46</v>
      </c>
      <c r="U719" s="13" t="s">
        <v>46</v>
      </c>
      <c r="V719" s="5" t="s">
        <v>48</v>
      </c>
      <c r="W719" s="8">
        <f t="shared" si="15"/>
        <v>0</v>
      </c>
      <c r="X719" s="8">
        <f t="shared" si="14"/>
        <v>0</v>
      </c>
      <c r="Y719" s="9">
        <f t="shared" si="16"/>
        <v>81.069999999999993</v>
      </c>
      <c r="Z719" s="1"/>
      <c r="AA719" s="10">
        <f>VLOOKUP(C719,[1]Sheet1!$C$2:$X$1165,20,0)</f>
        <v>65.849999999999994</v>
      </c>
      <c r="AB719" s="1">
        <v>71.937999999999988</v>
      </c>
      <c r="AC719" s="11">
        <v>71.937999999999988</v>
      </c>
      <c r="AD719" s="1">
        <v>63</v>
      </c>
      <c r="AE719" s="12" t="s">
        <v>69</v>
      </c>
    </row>
    <row r="720" spans="1:31" ht="21" x14ac:dyDescent="0.2">
      <c r="A720" s="1">
        <v>719</v>
      </c>
      <c r="B720" s="5" t="s">
        <v>2304</v>
      </c>
      <c r="C720" s="37">
        <v>1813050721</v>
      </c>
      <c r="D720" s="30" t="s">
        <v>2537</v>
      </c>
      <c r="E720" s="30" t="s">
        <v>2538</v>
      </c>
      <c r="F720" s="30" t="s">
        <v>35</v>
      </c>
      <c r="G720" s="50"/>
      <c r="H720" s="30" t="s">
        <v>811</v>
      </c>
      <c r="I720" s="30" t="s">
        <v>2308</v>
      </c>
      <c r="J720" s="50"/>
      <c r="K720" s="50"/>
      <c r="L720" s="47" t="s">
        <v>810</v>
      </c>
      <c r="M720" s="30" t="s">
        <v>815</v>
      </c>
      <c r="N720" s="30">
        <v>130401</v>
      </c>
      <c r="O720" s="47" t="s">
        <v>817</v>
      </c>
      <c r="P720" s="47" t="s">
        <v>818</v>
      </c>
      <c r="Q720" s="31" t="s">
        <v>2539</v>
      </c>
      <c r="R720" s="1"/>
      <c r="S720" s="32" t="s">
        <v>46</v>
      </c>
      <c r="T720" s="33" t="s">
        <v>46</v>
      </c>
      <c r="U720" s="33" t="s">
        <v>46</v>
      </c>
      <c r="V720" s="5" t="s">
        <v>48</v>
      </c>
      <c r="W720" s="8">
        <f t="shared" si="15"/>
        <v>0</v>
      </c>
      <c r="X720" s="8">
        <f t="shared" si="14"/>
        <v>0</v>
      </c>
      <c r="Y720" s="9">
        <f t="shared" si="16"/>
        <v>83.8</v>
      </c>
      <c r="Z720" s="1"/>
      <c r="AA720" s="10">
        <f>VLOOKUP(C720,[1]Sheet1!$C$2:$X$1165,20,0)</f>
        <v>63.95</v>
      </c>
      <c r="AB720" s="1">
        <v>71.89</v>
      </c>
      <c r="AC720" s="11">
        <v>71.89</v>
      </c>
      <c r="AD720" s="1">
        <v>64</v>
      </c>
      <c r="AE720" s="12" t="s">
        <v>69</v>
      </c>
    </row>
    <row r="721" spans="1:31" ht="21" x14ac:dyDescent="0.2">
      <c r="A721" s="1">
        <v>720</v>
      </c>
      <c r="B721" s="5" t="s">
        <v>2304</v>
      </c>
      <c r="C721" s="34" t="s">
        <v>2540</v>
      </c>
      <c r="D721" s="30" t="s">
        <v>2541</v>
      </c>
      <c r="E721" s="30" t="s">
        <v>2542</v>
      </c>
      <c r="F721" s="30" t="s">
        <v>35</v>
      </c>
      <c r="G721" s="50"/>
      <c r="H721" s="30" t="s">
        <v>811</v>
      </c>
      <c r="I721" s="30" t="s">
        <v>2308</v>
      </c>
      <c r="J721" s="50"/>
      <c r="K721" s="50"/>
      <c r="L721" s="47" t="s">
        <v>810</v>
      </c>
      <c r="M721" s="30" t="s">
        <v>815</v>
      </c>
      <c r="N721" s="30">
        <v>130401</v>
      </c>
      <c r="O721" s="47" t="s">
        <v>817</v>
      </c>
      <c r="P721" s="47" t="s">
        <v>818</v>
      </c>
      <c r="Q721" s="31" t="s">
        <v>2543</v>
      </c>
      <c r="R721" s="1"/>
      <c r="S721" s="32" t="s">
        <v>46</v>
      </c>
      <c r="T721" s="33" t="s">
        <v>46</v>
      </c>
      <c r="U721" s="33" t="s">
        <v>46</v>
      </c>
      <c r="V721" s="5" t="s">
        <v>141</v>
      </c>
      <c r="W721" s="8">
        <f t="shared" si="15"/>
        <v>3</v>
      </c>
      <c r="X721" s="8">
        <f t="shared" ref="X721:X784" si="17">IF(V721="","",IF(V721="凉山支教",3,0))</f>
        <v>0</v>
      </c>
      <c r="Y721" s="9">
        <f t="shared" si="16"/>
        <v>83.53</v>
      </c>
      <c r="Z721" s="1"/>
      <c r="AA721" s="10">
        <f>VLOOKUP(C721,[1]Sheet1!$C$2:$X$1165,20,0)</f>
        <v>59</v>
      </c>
      <c r="AB721" s="1">
        <v>68.811999999999998</v>
      </c>
      <c r="AC721" s="11">
        <v>71.811999999999998</v>
      </c>
      <c r="AD721" s="1">
        <v>65</v>
      </c>
      <c r="AE721" s="12" t="s">
        <v>69</v>
      </c>
    </row>
    <row r="722" spans="1:31" ht="21" x14ac:dyDescent="0.2">
      <c r="A722" s="1">
        <v>721</v>
      </c>
      <c r="B722" s="13" t="s">
        <v>2304</v>
      </c>
      <c r="C722" s="38" t="s">
        <v>2544</v>
      </c>
      <c r="D722" s="57" t="s">
        <v>2545</v>
      </c>
      <c r="E722" s="30" t="s">
        <v>2546</v>
      </c>
      <c r="F722" s="30" t="s">
        <v>105</v>
      </c>
      <c r="G722" s="50"/>
      <c r="H722" s="30" t="s">
        <v>811</v>
      </c>
      <c r="I722" s="30" t="s">
        <v>2308</v>
      </c>
      <c r="J722" s="50"/>
      <c r="K722" s="50"/>
      <c r="L722" s="47" t="s">
        <v>810</v>
      </c>
      <c r="M722" s="30" t="s">
        <v>815</v>
      </c>
      <c r="N722" s="30">
        <v>130401</v>
      </c>
      <c r="O722" s="47" t="s">
        <v>817</v>
      </c>
      <c r="P722" s="47" t="s">
        <v>818</v>
      </c>
      <c r="Q722" s="36" t="s">
        <v>2547</v>
      </c>
      <c r="R722" s="1"/>
      <c r="S722" s="7" t="s">
        <v>46</v>
      </c>
      <c r="T722" s="5" t="s">
        <v>46</v>
      </c>
      <c r="U722" s="5" t="s">
        <v>46</v>
      </c>
      <c r="V722" s="5" t="s">
        <v>48</v>
      </c>
      <c r="W722" s="8">
        <f t="shared" si="15"/>
        <v>0</v>
      </c>
      <c r="X722" s="8">
        <f t="shared" si="17"/>
        <v>0</v>
      </c>
      <c r="Y722" s="9">
        <f t="shared" si="16"/>
        <v>80.58</v>
      </c>
      <c r="Z722" s="1"/>
      <c r="AA722" s="10">
        <f>VLOOKUP(C722,[1]Sheet1!$C$2:$X$1165,20,0)</f>
        <v>65.95</v>
      </c>
      <c r="AB722" s="1">
        <v>71.801999999999992</v>
      </c>
      <c r="AC722" s="11">
        <v>71.801999999999992</v>
      </c>
      <c r="AD722" s="1">
        <v>66</v>
      </c>
      <c r="AE722" s="12" t="s">
        <v>69</v>
      </c>
    </row>
    <row r="723" spans="1:31" ht="21" x14ac:dyDescent="0.2">
      <c r="A723" s="1">
        <v>722</v>
      </c>
      <c r="B723" s="5" t="s">
        <v>2304</v>
      </c>
      <c r="C723" s="37">
        <v>1813050707</v>
      </c>
      <c r="D723" s="57" t="s">
        <v>2548</v>
      </c>
      <c r="E723" s="30" t="s">
        <v>2549</v>
      </c>
      <c r="F723" s="30" t="s">
        <v>35</v>
      </c>
      <c r="G723" s="50"/>
      <c r="H723" s="30" t="s">
        <v>811</v>
      </c>
      <c r="I723" s="30" t="s">
        <v>2308</v>
      </c>
      <c r="J723" s="50"/>
      <c r="K723" s="50"/>
      <c r="L723" s="47" t="s">
        <v>810</v>
      </c>
      <c r="M723" s="30" t="s">
        <v>815</v>
      </c>
      <c r="N723" s="30">
        <v>130401</v>
      </c>
      <c r="O723" s="47" t="s">
        <v>817</v>
      </c>
      <c r="P723" s="47" t="s">
        <v>818</v>
      </c>
      <c r="Q723" s="31" t="s">
        <v>2550</v>
      </c>
      <c r="R723" s="1"/>
      <c r="S723" s="32" t="s">
        <v>46</v>
      </c>
      <c r="T723" s="33" t="s">
        <v>46</v>
      </c>
      <c r="U723" s="33" t="s">
        <v>46</v>
      </c>
      <c r="V723" s="5" t="s">
        <v>48</v>
      </c>
      <c r="W723" s="8">
        <f t="shared" si="15"/>
        <v>0</v>
      </c>
      <c r="X723" s="8">
        <f t="shared" si="17"/>
        <v>0</v>
      </c>
      <c r="Y723" s="9">
        <f t="shared" si="16"/>
        <v>81.06</v>
      </c>
      <c r="Z723" s="1"/>
      <c r="AA723" s="10">
        <f>VLOOKUP(C723,[1]Sheet1!$C$2:$X$1165,20,0)</f>
        <v>65.45</v>
      </c>
      <c r="AB723" s="1">
        <v>71.694000000000003</v>
      </c>
      <c r="AC723" s="11">
        <v>71.694000000000003</v>
      </c>
      <c r="AD723" s="1">
        <v>67</v>
      </c>
      <c r="AE723" s="12" t="s">
        <v>69</v>
      </c>
    </row>
    <row r="724" spans="1:31" ht="21" x14ac:dyDescent="0.2">
      <c r="A724" s="1">
        <v>723</v>
      </c>
      <c r="B724" s="5" t="s">
        <v>2304</v>
      </c>
      <c r="C724" s="38" t="s">
        <v>2551</v>
      </c>
      <c r="D724" s="57" t="s">
        <v>2552</v>
      </c>
      <c r="E724" s="30" t="s">
        <v>2553</v>
      </c>
      <c r="F724" s="30" t="s">
        <v>35</v>
      </c>
      <c r="G724" s="50"/>
      <c r="H724" s="30" t="s">
        <v>811</v>
      </c>
      <c r="I724" s="30" t="s">
        <v>2308</v>
      </c>
      <c r="J724" s="50"/>
      <c r="K724" s="50"/>
      <c r="L724" s="47" t="s">
        <v>810</v>
      </c>
      <c r="M724" s="30" t="s">
        <v>815</v>
      </c>
      <c r="N724" s="30">
        <v>130401</v>
      </c>
      <c r="O724" s="47" t="s">
        <v>817</v>
      </c>
      <c r="P724" s="47" t="s">
        <v>818</v>
      </c>
      <c r="Q724" s="36">
        <v>80.88</v>
      </c>
      <c r="R724" s="1"/>
      <c r="S724" s="7" t="s">
        <v>46</v>
      </c>
      <c r="T724" s="5" t="s">
        <v>46</v>
      </c>
      <c r="U724" s="5" t="s">
        <v>46</v>
      </c>
      <c r="V724" s="5" t="s">
        <v>48</v>
      </c>
      <c r="W724" s="8">
        <f t="shared" si="15"/>
        <v>0</v>
      </c>
      <c r="X724" s="8">
        <f t="shared" si="17"/>
        <v>0</v>
      </c>
      <c r="Y724" s="9">
        <f t="shared" si="16"/>
        <v>80.88</v>
      </c>
      <c r="Z724" s="1"/>
      <c r="AA724" s="10">
        <f>VLOOKUP(C724,[1]Sheet1!$C$2:$X$1165,20,0)</f>
        <v>65.55</v>
      </c>
      <c r="AB724" s="1">
        <v>71.681999999999988</v>
      </c>
      <c r="AC724" s="11">
        <v>71.681999999999988</v>
      </c>
      <c r="AD724" s="1">
        <v>68</v>
      </c>
      <c r="AE724" s="12" t="s">
        <v>69</v>
      </c>
    </row>
    <row r="725" spans="1:31" ht="21" x14ac:dyDescent="0.2">
      <c r="A725" s="1">
        <v>724</v>
      </c>
      <c r="B725" s="13" t="s">
        <v>2304</v>
      </c>
      <c r="C725" s="38" t="s">
        <v>2554</v>
      </c>
      <c r="D725" s="57" t="s">
        <v>2555</v>
      </c>
      <c r="E725" s="30" t="s">
        <v>2556</v>
      </c>
      <c r="F725" s="30" t="s">
        <v>35</v>
      </c>
      <c r="G725" s="50"/>
      <c r="H725" s="30" t="s">
        <v>811</v>
      </c>
      <c r="I725" s="30" t="s">
        <v>2308</v>
      </c>
      <c r="J725" s="50"/>
      <c r="K725" s="50"/>
      <c r="L725" s="47" t="s">
        <v>810</v>
      </c>
      <c r="M725" s="30" t="s">
        <v>815</v>
      </c>
      <c r="N725" s="30">
        <v>130401</v>
      </c>
      <c r="O725" s="47" t="s">
        <v>817</v>
      </c>
      <c r="P725" s="47" t="s">
        <v>818</v>
      </c>
      <c r="Q725" s="36" t="s">
        <v>2557</v>
      </c>
      <c r="R725" s="1"/>
      <c r="S725" s="7" t="s">
        <v>46</v>
      </c>
      <c r="T725" s="5" t="s">
        <v>46</v>
      </c>
      <c r="U725" s="5" t="s">
        <v>46</v>
      </c>
      <c r="V725" s="5" t="s">
        <v>48</v>
      </c>
      <c r="W725" s="8">
        <f t="shared" si="15"/>
        <v>0</v>
      </c>
      <c r="X725" s="8">
        <f t="shared" si="17"/>
        <v>0</v>
      </c>
      <c r="Y725" s="9">
        <f t="shared" si="16"/>
        <v>80.86</v>
      </c>
      <c r="Z725" s="1"/>
      <c r="AA725" s="10">
        <f>VLOOKUP(C725,[1]Sheet1!$C$2:$X$1165,20,0)</f>
        <v>65.45</v>
      </c>
      <c r="AB725" s="1">
        <v>71.614000000000004</v>
      </c>
      <c r="AC725" s="11">
        <v>71.614000000000004</v>
      </c>
      <c r="AD725" s="1">
        <v>69</v>
      </c>
      <c r="AE725" s="12" t="s">
        <v>69</v>
      </c>
    </row>
    <row r="726" spans="1:31" ht="21" x14ac:dyDescent="0.2">
      <c r="A726" s="1">
        <v>725</v>
      </c>
      <c r="B726" s="13" t="s">
        <v>2304</v>
      </c>
      <c r="C726" s="40">
        <v>1813050633</v>
      </c>
      <c r="D726" s="57" t="s">
        <v>2558</v>
      </c>
      <c r="E726" s="30" t="s">
        <v>2559</v>
      </c>
      <c r="F726" s="30" t="s">
        <v>35</v>
      </c>
      <c r="G726" s="50"/>
      <c r="H726" s="30" t="s">
        <v>811</v>
      </c>
      <c r="I726" s="30" t="s">
        <v>2308</v>
      </c>
      <c r="J726" s="50"/>
      <c r="K726" s="50"/>
      <c r="L726" s="47" t="s">
        <v>810</v>
      </c>
      <c r="M726" s="30" t="s">
        <v>815</v>
      </c>
      <c r="N726" s="30">
        <v>130401</v>
      </c>
      <c r="O726" s="47" t="s">
        <v>817</v>
      </c>
      <c r="P726" s="47" t="s">
        <v>818</v>
      </c>
      <c r="Q726" s="36" t="s">
        <v>2560</v>
      </c>
      <c r="R726" s="1"/>
      <c r="S726" s="26" t="s">
        <v>46</v>
      </c>
      <c r="T726" s="13" t="s">
        <v>46</v>
      </c>
      <c r="U726" s="13" t="s">
        <v>46</v>
      </c>
      <c r="V726" s="5" t="s">
        <v>48</v>
      </c>
      <c r="W726" s="8">
        <f t="shared" si="15"/>
        <v>0</v>
      </c>
      <c r="X726" s="8">
        <f t="shared" si="17"/>
        <v>0</v>
      </c>
      <c r="Y726" s="9">
        <f t="shared" si="16"/>
        <v>81.28</v>
      </c>
      <c r="Z726" s="1"/>
      <c r="AA726" s="10">
        <f>VLOOKUP(C726,[1]Sheet1!$C$2:$X$1165,20,0)</f>
        <v>65.150000000000006</v>
      </c>
      <c r="AB726" s="1">
        <v>71.602000000000004</v>
      </c>
      <c r="AC726" s="11">
        <v>71.602000000000004</v>
      </c>
      <c r="AD726" s="1">
        <v>70</v>
      </c>
      <c r="AE726" s="12" t="s">
        <v>69</v>
      </c>
    </row>
    <row r="727" spans="1:31" ht="21" x14ac:dyDescent="0.2">
      <c r="A727" s="1">
        <v>726</v>
      </c>
      <c r="B727" s="13" t="s">
        <v>2304</v>
      </c>
      <c r="C727" s="38" t="s">
        <v>2561</v>
      </c>
      <c r="D727" s="57" t="s">
        <v>2562</v>
      </c>
      <c r="E727" s="30" t="s">
        <v>2563</v>
      </c>
      <c r="F727" s="30" t="s">
        <v>35</v>
      </c>
      <c r="G727" s="50"/>
      <c r="H727" s="30" t="s">
        <v>811</v>
      </c>
      <c r="I727" s="30" t="s">
        <v>2308</v>
      </c>
      <c r="J727" s="50"/>
      <c r="K727" s="50"/>
      <c r="L727" s="47" t="s">
        <v>810</v>
      </c>
      <c r="M727" s="30" t="s">
        <v>815</v>
      </c>
      <c r="N727" s="30">
        <v>130401</v>
      </c>
      <c r="O727" s="47" t="s">
        <v>817</v>
      </c>
      <c r="P727" s="47" t="s">
        <v>818</v>
      </c>
      <c r="Q727" s="36" t="s">
        <v>2064</v>
      </c>
      <c r="R727" s="1"/>
      <c r="S727" s="7" t="s">
        <v>46</v>
      </c>
      <c r="T727" s="5" t="s">
        <v>46</v>
      </c>
      <c r="U727" s="5" t="s">
        <v>46</v>
      </c>
      <c r="V727" s="5" t="s">
        <v>48</v>
      </c>
      <c r="W727" s="8">
        <f t="shared" si="15"/>
        <v>0</v>
      </c>
      <c r="X727" s="8">
        <f t="shared" si="17"/>
        <v>0</v>
      </c>
      <c r="Y727" s="9">
        <f t="shared" si="16"/>
        <v>81.13</v>
      </c>
      <c r="Z727" s="1"/>
      <c r="AA727" s="10">
        <f>VLOOKUP(C727,[1]Sheet1!$C$2:$X$1165,20,0)</f>
        <v>65.2</v>
      </c>
      <c r="AB727" s="1">
        <v>71.572000000000003</v>
      </c>
      <c r="AC727" s="11">
        <v>71.572000000000003</v>
      </c>
      <c r="AD727" s="1">
        <v>71</v>
      </c>
      <c r="AE727" s="12" t="s">
        <v>69</v>
      </c>
    </row>
    <row r="728" spans="1:31" ht="21" x14ac:dyDescent="0.2">
      <c r="A728" s="1">
        <v>727</v>
      </c>
      <c r="B728" s="13" t="s">
        <v>2304</v>
      </c>
      <c r="C728" s="38" t="s">
        <v>2564</v>
      </c>
      <c r="D728" s="57" t="s">
        <v>2565</v>
      </c>
      <c r="E728" s="30" t="s">
        <v>2566</v>
      </c>
      <c r="F728" s="30" t="s">
        <v>35</v>
      </c>
      <c r="G728" s="50"/>
      <c r="H728" s="30" t="s">
        <v>811</v>
      </c>
      <c r="I728" s="30" t="s">
        <v>2308</v>
      </c>
      <c r="J728" s="50"/>
      <c r="K728" s="50"/>
      <c r="L728" s="47" t="s">
        <v>810</v>
      </c>
      <c r="M728" s="30" t="s">
        <v>815</v>
      </c>
      <c r="N728" s="30">
        <v>130401</v>
      </c>
      <c r="O728" s="47" t="s">
        <v>817</v>
      </c>
      <c r="P728" s="47" t="s">
        <v>818</v>
      </c>
      <c r="Q728" s="36" t="s">
        <v>2567</v>
      </c>
      <c r="R728" s="1"/>
      <c r="S728" s="7" t="s">
        <v>46</v>
      </c>
      <c r="T728" s="5" t="s">
        <v>46</v>
      </c>
      <c r="U728" s="5" t="s">
        <v>46</v>
      </c>
      <c r="V728" s="5" t="s">
        <v>141</v>
      </c>
      <c r="W728" s="8">
        <f t="shared" si="15"/>
        <v>3</v>
      </c>
      <c r="X728" s="8">
        <f t="shared" si="17"/>
        <v>0</v>
      </c>
      <c r="Y728" s="9">
        <f t="shared" si="16"/>
        <v>84.51</v>
      </c>
      <c r="Z728" s="1"/>
      <c r="AA728" s="10">
        <f>VLOOKUP(C728,[1]Sheet1!$C$2:$X$1165,20,0)</f>
        <v>57.900000000000006</v>
      </c>
      <c r="AB728" s="1">
        <v>68.544000000000011</v>
      </c>
      <c r="AC728" s="11">
        <v>71.544000000000011</v>
      </c>
      <c r="AD728" s="1">
        <v>72</v>
      </c>
      <c r="AE728" s="12" t="s">
        <v>69</v>
      </c>
    </row>
    <row r="729" spans="1:31" ht="21" x14ac:dyDescent="0.2">
      <c r="A729" s="1">
        <v>728</v>
      </c>
      <c r="B729" s="5" t="s">
        <v>2304</v>
      </c>
      <c r="C729" s="40">
        <v>1813050602</v>
      </c>
      <c r="D729" s="30" t="s">
        <v>2568</v>
      </c>
      <c r="E729" s="30" t="s">
        <v>2569</v>
      </c>
      <c r="F729" s="30" t="s">
        <v>105</v>
      </c>
      <c r="G729" s="50"/>
      <c r="H729" s="30" t="s">
        <v>811</v>
      </c>
      <c r="I729" s="30" t="s">
        <v>2308</v>
      </c>
      <c r="J729" s="50"/>
      <c r="K729" s="50"/>
      <c r="L729" s="47" t="s">
        <v>810</v>
      </c>
      <c r="M729" s="30" t="s">
        <v>815</v>
      </c>
      <c r="N729" s="30">
        <v>130401</v>
      </c>
      <c r="O729" s="47" t="s">
        <v>817</v>
      </c>
      <c r="P729" s="47" t="s">
        <v>818</v>
      </c>
      <c r="Q729" s="36" t="s">
        <v>2570</v>
      </c>
      <c r="R729" s="1"/>
      <c r="S729" s="26" t="s">
        <v>46</v>
      </c>
      <c r="T729" s="13" t="s">
        <v>46</v>
      </c>
      <c r="U729" s="13" t="s">
        <v>46</v>
      </c>
      <c r="V729" s="5" t="s">
        <v>48</v>
      </c>
      <c r="W729" s="8">
        <f t="shared" si="15"/>
        <v>0</v>
      </c>
      <c r="X729" s="8">
        <f t="shared" si="17"/>
        <v>0</v>
      </c>
      <c r="Y729" s="9">
        <f t="shared" si="16"/>
        <v>80.78</v>
      </c>
      <c r="Z729" s="1"/>
      <c r="AA729" s="10">
        <f>VLOOKUP(C729,[1]Sheet1!$C$2:$X$1165,20,0)</f>
        <v>65.25</v>
      </c>
      <c r="AB729" s="1">
        <v>71.462000000000003</v>
      </c>
      <c r="AC729" s="11">
        <v>71.462000000000003</v>
      </c>
      <c r="AD729" s="1">
        <v>73</v>
      </c>
      <c r="AE729" s="12" t="s">
        <v>69</v>
      </c>
    </row>
    <row r="730" spans="1:31" ht="21" x14ac:dyDescent="0.2">
      <c r="A730" s="1">
        <v>729</v>
      </c>
      <c r="B730" s="13" t="s">
        <v>2304</v>
      </c>
      <c r="C730" s="35">
        <v>1813050413</v>
      </c>
      <c r="D730" s="30" t="s">
        <v>2571</v>
      </c>
      <c r="E730" s="30" t="s">
        <v>2572</v>
      </c>
      <c r="F730" s="30" t="s">
        <v>35</v>
      </c>
      <c r="G730" s="50"/>
      <c r="H730" s="30" t="s">
        <v>811</v>
      </c>
      <c r="I730" s="30" t="s">
        <v>2308</v>
      </c>
      <c r="J730" s="50"/>
      <c r="K730" s="50"/>
      <c r="L730" s="47" t="s">
        <v>810</v>
      </c>
      <c r="M730" s="30" t="s">
        <v>815</v>
      </c>
      <c r="N730" s="30">
        <v>130401</v>
      </c>
      <c r="O730" s="47" t="s">
        <v>817</v>
      </c>
      <c r="P730" s="47" t="s">
        <v>818</v>
      </c>
      <c r="Q730" s="36" t="s">
        <v>2573</v>
      </c>
      <c r="R730" s="1"/>
      <c r="S730" s="26" t="s">
        <v>46</v>
      </c>
      <c r="T730" s="13" t="s">
        <v>46</v>
      </c>
      <c r="U730" s="13" t="s">
        <v>46</v>
      </c>
      <c r="V730" s="5" t="s">
        <v>48</v>
      </c>
      <c r="W730" s="8">
        <f t="shared" si="15"/>
        <v>0</v>
      </c>
      <c r="X730" s="8">
        <f t="shared" si="17"/>
        <v>0</v>
      </c>
      <c r="Y730" s="9">
        <f t="shared" si="16"/>
        <v>81.98</v>
      </c>
      <c r="Z730" s="1"/>
      <c r="AA730" s="10">
        <f>VLOOKUP(C730,[1]Sheet1!$C$2:$X$1165,20,0)</f>
        <v>64.2</v>
      </c>
      <c r="AB730" s="1">
        <v>71.312000000000012</v>
      </c>
      <c r="AC730" s="11">
        <v>71.312000000000012</v>
      </c>
      <c r="AD730" s="1">
        <v>74</v>
      </c>
      <c r="AE730" s="12"/>
    </row>
    <row r="731" spans="1:31" ht="21" x14ac:dyDescent="0.2">
      <c r="A731" s="1">
        <v>730</v>
      </c>
      <c r="B731" s="5" t="s">
        <v>2304</v>
      </c>
      <c r="C731" s="34" t="s">
        <v>2574</v>
      </c>
      <c r="D731" s="30" t="s">
        <v>2575</v>
      </c>
      <c r="E731" s="30" t="s">
        <v>2576</v>
      </c>
      <c r="F731" s="30" t="s">
        <v>105</v>
      </c>
      <c r="G731" s="50"/>
      <c r="H731" s="30" t="s">
        <v>811</v>
      </c>
      <c r="I731" s="30" t="s">
        <v>2308</v>
      </c>
      <c r="J731" s="50"/>
      <c r="K731" s="50"/>
      <c r="L731" s="47" t="s">
        <v>810</v>
      </c>
      <c r="M731" s="30" t="s">
        <v>815</v>
      </c>
      <c r="N731" s="30">
        <v>130401</v>
      </c>
      <c r="O731" s="47" t="s">
        <v>817</v>
      </c>
      <c r="P731" s="47" t="s">
        <v>818</v>
      </c>
      <c r="Q731" s="31" t="s">
        <v>2577</v>
      </c>
      <c r="R731" s="1"/>
      <c r="S731" s="32" t="s">
        <v>46</v>
      </c>
      <c r="T731" s="33" t="s">
        <v>46</v>
      </c>
      <c r="U731" s="33" t="s">
        <v>46</v>
      </c>
      <c r="V731" s="5" t="s">
        <v>141</v>
      </c>
      <c r="W731" s="8">
        <f t="shared" si="15"/>
        <v>3</v>
      </c>
      <c r="X731" s="8">
        <f t="shared" si="17"/>
        <v>0</v>
      </c>
      <c r="Y731" s="9">
        <f t="shared" si="16"/>
        <v>84.38</v>
      </c>
      <c r="Z731" s="1"/>
      <c r="AA731" s="10">
        <f>VLOOKUP(C731,[1]Sheet1!$C$2:$X$1165,20,0)</f>
        <v>57.35</v>
      </c>
      <c r="AB731" s="1">
        <v>68.162000000000006</v>
      </c>
      <c r="AC731" s="11">
        <v>71.162000000000006</v>
      </c>
      <c r="AD731" s="1">
        <v>75</v>
      </c>
      <c r="AE731" s="12"/>
    </row>
    <row r="732" spans="1:31" ht="21" x14ac:dyDescent="0.2">
      <c r="A732" s="1">
        <v>731</v>
      </c>
      <c r="B732" s="5" t="s">
        <v>2304</v>
      </c>
      <c r="C732" s="29" t="s">
        <v>2578</v>
      </c>
      <c r="D732" s="30" t="s">
        <v>2579</v>
      </c>
      <c r="E732" s="30" t="s">
        <v>2580</v>
      </c>
      <c r="F732" s="30" t="s">
        <v>35</v>
      </c>
      <c r="G732" s="50"/>
      <c r="H732" s="30" t="s">
        <v>811</v>
      </c>
      <c r="I732" s="30" t="s">
        <v>2308</v>
      </c>
      <c r="J732" s="50"/>
      <c r="K732" s="50"/>
      <c r="L732" s="47" t="s">
        <v>810</v>
      </c>
      <c r="M732" s="30" t="s">
        <v>815</v>
      </c>
      <c r="N732" s="30">
        <v>130401</v>
      </c>
      <c r="O732" s="47" t="s">
        <v>817</v>
      </c>
      <c r="P732" s="47" t="s">
        <v>818</v>
      </c>
      <c r="Q732" s="31" t="s">
        <v>2581</v>
      </c>
      <c r="R732" s="1"/>
      <c r="S732" s="32" t="s">
        <v>46</v>
      </c>
      <c r="T732" s="33" t="s">
        <v>46</v>
      </c>
      <c r="U732" s="33" t="s">
        <v>46</v>
      </c>
      <c r="V732" s="5" t="s">
        <v>48</v>
      </c>
      <c r="W732" s="8">
        <f t="shared" si="15"/>
        <v>0</v>
      </c>
      <c r="X732" s="8">
        <f t="shared" si="17"/>
        <v>0</v>
      </c>
      <c r="Y732" s="9">
        <f t="shared" si="16"/>
        <v>78.900000000000006</v>
      </c>
      <c r="Z732" s="1"/>
      <c r="AA732" s="10">
        <f>VLOOKUP(C732,[1]Sheet1!$C$2:$X$1165,20,0)</f>
        <v>66</v>
      </c>
      <c r="AB732" s="1">
        <v>71.16</v>
      </c>
      <c r="AC732" s="11">
        <v>71.16</v>
      </c>
      <c r="AD732" s="1">
        <v>76</v>
      </c>
      <c r="AE732" s="12"/>
    </row>
    <row r="733" spans="1:31" ht="21" x14ac:dyDescent="0.2">
      <c r="A733" s="1">
        <v>732</v>
      </c>
      <c r="B733" s="13" t="s">
        <v>2304</v>
      </c>
      <c r="C733" s="38" t="s">
        <v>2582</v>
      </c>
      <c r="D733" s="57" t="s">
        <v>2583</v>
      </c>
      <c r="E733" s="30" t="s">
        <v>2584</v>
      </c>
      <c r="F733" s="30" t="s">
        <v>35</v>
      </c>
      <c r="G733" s="50"/>
      <c r="H733" s="30" t="s">
        <v>811</v>
      </c>
      <c r="I733" s="30" t="s">
        <v>2308</v>
      </c>
      <c r="J733" s="50"/>
      <c r="K733" s="50"/>
      <c r="L733" s="47" t="s">
        <v>810</v>
      </c>
      <c r="M733" s="30" t="s">
        <v>815</v>
      </c>
      <c r="N733" s="30">
        <v>130401</v>
      </c>
      <c r="O733" s="47" t="s">
        <v>817</v>
      </c>
      <c r="P733" s="47" t="s">
        <v>818</v>
      </c>
      <c r="Q733" s="36" t="s">
        <v>2585</v>
      </c>
      <c r="R733" s="1"/>
      <c r="S733" s="7" t="s">
        <v>46</v>
      </c>
      <c r="T733" s="5" t="s">
        <v>46</v>
      </c>
      <c r="U733" s="5" t="s">
        <v>46</v>
      </c>
      <c r="V733" s="5" t="s">
        <v>48</v>
      </c>
      <c r="W733" s="8">
        <f t="shared" si="15"/>
        <v>0</v>
      </c>
      <c r="X733" s="8">
        <f t="shared" si="17"/>
        <v>0</v>
      </c>
      <c r="Y733" s="9">
        <f t="shared" si="16"/>
        <v>82.12</v>
      </c>
      <c r="Z733" s="1"/>
      <c r="AA733" s="10">
        <f>VLOOKUP(C733,[1]Sheet1!$C$2:$X$1165,20,0)</f>
        <v>63.45</v>
      </c>
      <c r="AB733" s="1">
        <v>70.918000000000006</v>
      </c>
      <c r="AC733" s="11">
        <v>70.918000000000006</v>
      </c>
      <c r="AD733" s="1">
        <v>77</v>
      </c>
      <c r="AE733" s="12"/>
    </row>
    <row r="734" spans="1:31" ht="21" x14ac:dyDescent="0.2">
      <c r="A734" s="1">
        <v>733</v>
      </c>
      <c r="B734" s="5" t="s">
        <v>2304</v>
      </c>
      <c r="C734" s="29" t="s">
        <v>2586</v>
      </c>
      <c r="D734" s="30" t="s">
        <v>2587</v>
      </c>
      <c r="E734" s="30" t="s">
        <v>2588</v>
      </c>
      <c r="F734" s="30" t="s">
        <v>35</v>
      </c>
      <c r="G734" s="50"/>
      <c r="H734" s="30" t="s">
        <v>811</v>
      </c>
      <c r="I734" s="30" t="s">
        <v>2308</v>
      </c>
      <c r="J734" s="50"/>
      <c r="K734" s="50"/>
      <c r="L734" s="47" t="s">
        <v>810</v>
      </c>
      <c r="M734" s="30" t="s">
        <v>815</v>
      </c>
      <c r="N734" s="30">
        <v>130401</v>
      </c>
      <c r="O734" s="47" t="s">
        <v>817</v>
      </c>
      <c r="P734" s="47" t="s">
        <v>818</v>
      </c>
      <c r="Q734" s="31" t="s">
        <v>2448</v>
      </c>
      <c r="R734" s="1"/>
      <c r="S734" s="32" t="s">
        <v>46</v>
      </c>
      <c r="T734" s="33" t="s">
        <v>46</v>
      </c>
      <c r="U734" s="33" t="s">
        <v>46</v>
      </c>
      <c r="V734" s="5" t="s">
        <v>48</v>
      </c>
      <c r="W734" s="8">
        <f t="shared" si="15"/>
        <v>0</v>
      </c>
      <c r="X734" s="8">
        <f t="shared" si="17"/>
        <v>0</v>
      </c>
      <c r="Y734" s="9">
        <f t="shared" si="16"/>
        <v>82.7</v>
      </c>
      <c r="Z734" s="1"/>
      <c r="AA734" s="10">
        <f>VLOOKUP(C734,[1]Sheet1!$C$2:$X$1165,20,0)</f>
        <v>62.949999999999996</v>
      </c>
      <c r="AB734" s="1">
        <v>70.849999999999994</v>
      </c>
      <c r="AC734" s="11">
        <v>70.849999999999994</v>
      </c>
      <c r="AD734" s="1">
        <v>78</v>
      </c>
      <c r="AE734" s="12"/>
    </row>
    <row r="735" spans="1:31" ht="21" x14ac:dyDescent="0.2">
      <c r="A735" s="1">
        <v>734</v>
      </c>
      <c r="B735" s="5" t="s">
        <v>2304</v>
      </c>
      <c r="C735" s="29" t="s">
        <v>2589</v>
      </c>
      <c r="D735" s="30" t="s">
        <v>2590</v>
      </c>
      <c r="E735" s="30" t="s">
        <v>2591</v>
      </c>
      <c r="F735" s="30" t="s">
        <v>35</v>
      </c>
      <c r="G735" s="50"/>
      <c r="H735" s="30" t="s">
        <v>811</v>
      </c>
      <c r="I735" s="30" t="s">
        <v>2308</v>
      </c>
      <c r="J735" s="50"/>
      <c r="K735" s="50"/>
      <c r="L735" s="47" t="s">
        <v>810</v>
      </c>
      <c r="M735" s="30" t="s">
        <v>815</v>
      </c>
      <c r="N735" s="30">
        <v>130401</v>
      </c>
      <c r="O735" s="47" t="s">
        <v>817</v>
      </c>
      <c r="P735" s="47" t="s">
        <v>818</v>
      </c>
      <c r="Q735" s="31" t="s">
        <v>2592</v>
      </c>
      <c r="R735" s="1"/>
      <c r="S735" s="32" t="s">
        <v>46</v>
      </c>
      <c r="T735" s="33" t="s">
        <v>46</v>
      </c>
      <c r="U735" s="33" t="s">
        <v>46</v>
      </c>
      <c r="V735" s="5" t="s">
        <v>48</v>
      </c>
      <c r="W735" s="8">
        <f t="shared" si="15"/>
        <v>0</v>
      </c>
      <c r="X735" s="8">
        <f t="shared" si="17"/>
        <v>0</v>
      </c>
      <c r="Y735" s="9">
        <f t="shared" si="16"/>
        <v>82.92</v>
      </c>
      <c r="Z735" s="1"/>
      <c r="AA735" s="10">
        <f>VLOOKUP(C735,[1]Sheet1!$C$2:$X$1165,20,0)</f>
        <v>62.800000000000004</v>
      </c>
      <c r="AB735" s="1">
        <v>70.847999999999999</v>
      </c>
      <c r="AC735" s="11">
        <v>70.847999999999999</v>
      </c>
      <c r="AD735" s="1">
        <v>79</v>
      </c>
      <c r="AE735" s="12"/>
    </row>
    <row r="736" spans="1:31" ht="21" x14ac:dyDescent="0.2">
      <c r="A736" s="1">
        <v>735</v>
      </c>
      <c r="B736" s="5" t="s">
        <v>2304</v>
      </c>
      <c r="C736" s="34" t="s">
        <v>2593</v>
      </c>
      <c r="D736" s="30" t="s">
        <v>2594</v>
      </c>
      <c r="E736" s="30" t="s">
        <v>2595</v>
      </c>
      <c r="F736" s="30" t="s">
        <v>35</v>
      </c>
      <c r="G736" s="50"/>
      <c r="H736" s="30" t="s">
        <v>811</v>
      </c>
      <c r="I736" s="30" t="s">
        <v>2308</v>
      </c>
      <c r="J736" s="50"/>
      <c r="K736" s="50"/>
      <c r="L736" s="47" t="s">
        <v>810</v>
      </c>
      <c r="M736" s="30" t="s">
        <v>815</v>
      </c>
      <c r="N736" s="30">
        <v>130401</v>
      </c>
      <c r="O736" s="47" t="s">
        <v>817</v>
      </c>
      <c r="P736" s="47" t="s">
        <v>818</v>
      </c>
      <c r="Q736" s="31" t="s">
        <v>1935</v>
      </c>
      <c r="R736" s="1"/>
      <c r="S736" s="32" t="s">
        <v>46</v>
      </c>
      <c r="T736" s="33" t="s">
        <v>46</v>
      </c>
      <c r="U736" s="33" t="s">
        <v>46</v>
      </c>
      <c r="V736" s="5" t="s">
        <v>48</v>
      </c>
      <c r="W736" s="8">
        <f t="shared" si="15"/>
        <v>0</v>
      </c>
      <c r="X736" s="8">
        <f t="shared" si="17"/>
        <v>0</v>
      </c>
      <c r="Y736" s="9">
        <f t="shared" si="16"/>
        <v>81.61</v>
      </c>
      <c r="Z736" s="1"/>
      <c r="AA736" s="10">
        <f>VLOOKUP(C736,[1]Sheet1!$C$2:$X$1165,20,0)</f>
        <v>63.65</v>
      </c>
      <c r="AB736" s="1">
        <v>70.834000000000003</v>
      </c>
      <c r="AC736" s="11">
        <v>70.834000000000003</v>
      </c>
      <c r="AD736" s="1">
        <v>80</v>
      </c>
      <c r="AE736" s="12"/>
    </row>
    <row r="737" spans="1:31" ht="21" x14ac:dyDescent="0.2">
      <c r="A737" s="1">
        <v>736</v>
      </c>
      <c r="B737" s="5" t="s">
        <v>2304</v>
      </c>
      <c r="C737" s="34" t="s">
        <v>2596</v>
      </c>
      <c r="D737" s="30" t="s">
        <v>2597</v>
      </c>
      <c r="E737" s="30" t="s">
        <v>2598</v>
      </c>
      <c r="F737" s="30" t="s">
        <v>35</v>
      </c>
      <c r="G737" s="50"/>
      <c r="H737" s="30" t="s">
        <v>811</v>
      </c>
      <c r="I737" s="30" t="s">
        <v>2308</v>
      </c>
      <c r="J737" s="50"/>
      <c r="K737" s="50"/>
      <c r="L737" s="47" t="s">
        <v>810</v>
      </c>
      <c r="M737" s="30" t="s">
        <v>815</v>
      </c>
      <c r="N737" s="30">
        <v>130401</v>
      </c>
      <c r="O737" s="47" t="s">
        <v>817</v>
      </c>
      <c r="P737" s="47" t="s">
        <v>818</v>
      </c>
      <c r="Q737" s="31" t="s">
        <v>2550</v>
      </c>
      <c r="R737" s="1"/>
      <c r="S737" s="32" t="s">
        <v>46</v>
      </c>
      <c r="T737" s="33" t="s">
        <v>46</v>
      </c>
      <c r="U737" s="33" t="s">
        <v>47</v>
      </c>
      <c r="V737" s="5" t="s">
        <v>48</v>
      </c>
      <c r="W737" s="8">
        <f t="shared" si="15"/>
        <v>0</v>
      </c>
      <c r="X737" s="8">
        <f t="shared" si="17"/>
        <v>0</v>
      </c>
      <c r="Y737" s="9">
        <f t="shared" si="16"/>
        <v>81.06</v>
      </c>
      <c r="Z737" s="1"/>
      <c r="AA737" s="10">
        <f>VLOOKUP(C737,[1]Sheet1!$C$2:$X$1165,20,0)</f>
        <v>63.95</v>
      </c>
      <c r="AB737" s="1">
        <v>70.793999999999997</v>
      </c>
      <c r="AC737" s="11">
        <v>70.793999999999997</v>
      </c>
      <c r="AD737" s="1">
        <v>81</v>
      </c>
      <c r="AE737" s="12"/>
    </row>
    <row r="738" spans="1:31" ht="21" x14ac:dyDescent="0.2">
      <c r="A738" s="1">
        <v>737</v>
      </c>
      <c r="B738" s="5" t="s">
        <v>2304</v>
      </c>
      <c r="C738" s="29" t="s">
        <v>2599</v>
      </c>
      <c r="D738" s="57" t="s">
        <v>2600</v>
      </c>
      <c r="E738" s="30" t="s">
        <v>2601</v>
      </c>
      <c r="F738" s="30" t="s">
        <v>35</v>
      </c>
      <c r="G738" s="50"/>
      <c r="H738" s="30" t="s">
        <v>811</v>
      </c>
      <c r="I738" s="30" t="s">
        <v>2308</v>
      </c>
      <c r="J738" s="50"/>
      <c r="K738" s="50"/>
      <c r="L738" s="47" t="s">
        <v>810</v>
      </c>
      <c r="M738" s="30" t="s">
        <v>815</v>
      </c>
      <c r="N738" s="30">
        <v>130401</v>
      </c>
      <c r="O738" s="47" t="s">
        <v>817</v>
      </c>
      <c r="P738" s="47" t="s">
        <v>818</v>
      </c>
      <c r="Q738" s="31" t="s">
        <v>2602</v>
      </c>
      <c r="R738" s="1"/>
      <c r="S738" s="32" t="s">
        <v>46</v>
      </c>
      <c r="T738" s="32" t="s">
        <v>46</v>
      </c>
      <c r="U738" s="32" t="s">
        <v>46</v>
      </c>
      <c r="V738" s="5" t="s">
        <v>48</v>
      </c>
      <c r="W738" s="8">
        <f t="shared" si="15"/>
        <v>0</v>
      </c>
      <c r="X738" s="8">
        <f t="shared" si="17"/>
        <v>0</v>
      </c>
      <c r="Y738" s="9">
        <f t="shared" si="16"/>
        <v>80.31</v>
      </c>
      <c r="Z738" s="1"/>
      <c r="AA738" s="10">
        <f>VLOOKUP(C738,[1]Sheet1!$C$2:$X$1165,20,0)</f>
        <v>64.150000000000006</v>
      </c>
      <c r="AB738" s="1">
        <v>70.614000000000004</v>
      </c>
      <c r="AC738" s="11">
        <v>70.614000000000004</v>
      </c>
      <c r="AD738" s="1">
        <v>82</v>
      </c>
      <c r="AE738" s="12"/>
    </row>
    <row r="739" spans="1:31" ht="21" x14ac:dyDescent="0.2">
      <c r="A739" s="1">
        <v>738</v>
      </c>
      <c r="B739" s="13" t="s">
        <v>2304</v>
      </c>
      <c r="C739" s="38">
        <v>1813050505</v>
      </c>
      <c r="D739" s="30" t="s">
        <v>2603</v>
      </c>
      <c r="E739" s="30" t="s">
        <v>2604</v>
      </c>
      <c r="F739" s="30" t="s">
        <v>35</v>
      </c>
      <c r="G739" s="50"/>
      <c r="H739" s="30" t="s">
        <v>811</v>
      </c>
      <c r="I739" s="30" t="s">
        <v>2308</v>
      </c>
      <c r="J739" s="50"/>
      <c r="K739" s="50"/>
      <c r="L739" s="47" t="s">
        <v>810</v>
      </c>
      <c r="M739" s="30" t="s">
        <v>815</v>
      </c>
      <c r="N739" s="30">
        <v>130401</v>
      </c>
      <c r="O739" s="47" t="s">
        <v>817</v>
      </c>
      <c r="P739" s="47" t="s">
        <v>818</v>
      </c>
      <c r="Q739" s="36" t="s">
        <v>2602</v>
      </c>
      <c r="R739" s="1"/>
      <c r="S739" s="7" t="s">
        <v>46</v>
      </c>
      <c r="T739" s="5" t="s">
        <v>46</v>
      </c>
      <c r="U739" s="5" t="s">
        <v>46</v>
      </c>
      <c r="V739" s="5" t="s">
        <v>48</v>
      </c>
      <c r="W739" s="8">
        <f t="shared" si="15"/>
        <v>0</v>
      </c>
      <c r="X739" s="8">
        <f t="shared" si="17"/>
        <v>0</v>
      </c>
      <c r="Y739" s="9">
        <f t="shared" si="16"/>
        <v>80.31</v>
      </c>
      <c r="Z739" s="1"/>
      <c r="AA739" s="10">
        <f>VLOOKUP(C739,[1]Sheet1!$C$2:$X$1165,20,0)</f>
        <v>64.05</v>
      </c>
      <c r="AB739" s="1">
        <v>70.554000000000002</v>
      </c>
      <c r="AC739" s="11">
        <v>70.554000000000002</v>
      </c>
      <c r="AD739" s="1">
        <v>83</v>
      </c>
      <c r="AE739" s="12"/>
    </row>
    <row r="740" spans="1:31" ht="21" x14ac:dyDescent="0.2">
      <c r="A740" s="1">
        <v>739</v>
      </c>
      <c r="B740" s="5" t="s">
        <v>2304</v>
      </c>
      <c r="C740" s="38" t="s">
        <v>2605</v>
      </c>
      <c r="D740" s="57" t="s">
        <v>2606</v>
      </c>
      <c r="E740" s="30" t="s">
        <v>2607</v>
      </c>
      <c r="F740" s="30" t="s">
        <v>35</v>
      </c>
      <c r="G740" s="50"/>
      <c r="H740" s="30" t="s">
        <v>811</v>
      </c>
      <c r="I740" s="30" t="s">
        <v>2308</v>
      </c>
      <c r="J740" s="50"/>
      <c r="K740" s="50"/>
      <c r="L740" s="47" t="s">
        <v>810</v>
      </c>
      <c r="M740" s="30" t="s">
        <v>815</v>
      </c>
      <c r="N740" s="30">
        <v>130401</v>
      </c>
      <c r="O740" s="47" t="s">
        <v>817</v>
      </c>
      <c r="P740" s="47" t="s">
        <v>818</v>
      </c>
      <c r="Q740" s="36" t="s">
        <v>2608</v>
      </c>
      <c r="R740" s="1"/>
      <c r="S740" s="7" t="s">
        <v>46</v>
      </c>
      <c r="T740" s="5" t="s">
        <v>46</v>
      </c>
      <c r="U740" s="5" t="s">
        <v>46</v>
      </c>
      <c r="V740" s="5" t="s">
        <v>48</v>
      </c>
      <c r="W740" s="8">
        <f t="shared" si="15"/>
        <v>0</v>
      </c>
      <c r="X740" s="8">
        <f t="shared" si="17"/>
        <v>0</v>
      </c>
      <c r="Y740" s="9">
        <f t="shared" si="16"/>
        <v>79.349999999999994</v>
      </c>
      <c r="Z740" s="1"/>
      <c r="AA740" s="10">
        <f>VLOOKUP(C740,[1]Sheet1!$C$2:$X$1165,20,0)</f>
        <v>64.599999999999994</v>
      </c>
      <c r="AB740" s="1">
        <v>70.5</v>
      </c>
      <c r="AC740" s="11">
        <v>70.5</v>
      </c>
      <c r="AD740" s="1">
        <v>84</v>
      </c>
      <c r="AE740" s="12"/>
    </row>
    <row r="741" spans="1:31" ht="21" x14ac:dyDescent="0.2">
      <c r="A741" s="1">
        <v>740</v>
      </c>
      <c r="B741" s="13" t="s">
        <v>2304</v>
      </c>
      <c r="C741" s="39" t="s">
        <v>2609</v>
      </c>
      <c r="D741" s="57" t="s">
        <v>2610</v>
      </c>
      <c r="E741" s="30" t="s">
        <v>2611</v>
      </c>
      <c r="F741" s="30" t="s">
        <v>35</v>
      </c>
      <c r="G741" s="50"/>
      <c r="H741" s="30" t="s">
        <v>811</v>
      </c>
      <c r="I741" s="30" t="s">
        <v>2308</v>
      </c>
      <c r="J741" s="50"/>
      <c r="K741" s="50"/>
      <c r="L741" s="47" t="s">
        <v>810</v>
      </c>
      <c r="M741" s="30" t="s">
        <v>815</v>
      </c>
      <c r="N741" s="30">
        <v>130401</v>
      </c>
      <c r="O741" s="47" t="s">
        <v>817</v>
      </c>
      <c r="P741" s="47" t="s">
        <v>818</v>
      </c>
      <c r="Q741" s="36" t="s">
        <v>2612</v>
      </c>
      <c r="R741" s="1"/>
      <c r="S741" s="7" t="s">
        <v>46</v>
      </c>
      <c r="T741" s="5" t="s">
        <v>46</v>
      </c>
      <c r="U741" s="5" t="s">
        <v>46</v>
      </c>
      <c r="V741" s="5" t="s">
        <v>48</v>
      </c>
      <c r="W741" s="8">
        <f t="shared" si="15"/>
        <v>0</v>
      </c>
      <c r="X741" s="8">
        <f t="shared" si="17"/>
        <v>0</v>
      </c>
      <c r="Y741" s="9">
        <f t="shared" si="16"/>
        <v>83.34</v>
      </c>
      <c r="Z741" s="1"/>
      <c r="AA741" s="10">
        <f>VLOOKUP(C741,[1]Sheet1!$C$2:$X$1165,20,0)</f>
        <v>61.8</v>
      </c>
      <c r="AB741" s="1">
        <v>70.415999999999997</v>
      </c>
      <c r="AC741" s="11">
        <v>70.415999999999997</v>
      </c>
      <c r="AD741" s="1">
        <v>85</v>
      </c>
      <c r="AE741" s="12"/>
    </row>
    <row r="742" spans="1:31" ht="21" x14ac:dyDescent="0.2">
      <c r="A742" s="1">
        <v>741</v>
      </c>
      <c r="B742" s="5" t="s">
        <v>2304</v>
      </c>
      <c r="C742" s="38" t="s">
        <v>2613</v>
      </c>
      <c r="D742" s="57" t="s">
        <v>2614</v>
      </c>
      <c r="E742" s="30" t="s">
        <v>2615</v>
      </c>
      <c r="F742" s="30" t="s">
        <v>105</v>
      </c>
      <c r="G742" s="50"/>
      <c r="H742" s="30" t="s">
        <v>811</v>
      </c>
      <c r="I742" s="30" t="s">
        <v>2308</v>
      </c>
      <c r="J742" s="50"/>
      <c r="K742" s="50"/>
      <c r="L742" s="47" t="s">
        <v>810</v>
      </c>
      <c r="M742" s="30" t="s">
        <v>815</v>
      </c>
      <c r="N742" s="30">
        <v>130401</v>
      </c>
      <c r="O742" s="47" t="s">
        <v>817</v>
      </c>
      <c r="P742" s="47" t="s">
        <v>818</v>
      </c>
      <c r="Q742" s="36" t="s">
        <v>1778</v>
      </c>
      <c r="R742" s="1"/>
      <c r="S742" s="7" t="s">
        <v>46</v>
      </c>
      <c r="T742" s="5" t="s">
        <v>46</v>
      </c>
      <c r="U742" s="5" t="s">
        <v>46</v>
      </c>
      <c r="V742" s="5" t="s">
        <v>48</v>
      </c>
      <c r="W742" s="8">
        <f t="shared" si="15"/>
        <v>0</v>
      </c>
      <c r="X742" s="8">
        <f t="shared" si="17"/>
        <v>0</v>
      </c>
      <c r="Y742" s="9">
        <f t="shared" si="16"/>
        <v>83.18</v>
      </c>
      <c r="Z742" s="1"/>
      <c r="AA742" s="10">
        <f>VLOOKUP(C742,[1]Sheet1!$C$2:$X$1165,20,0)</f>
        <v>61.7</v>
      </c>
      <c r="AB742" s="1">
        <v>70.292000000000002</v>
      </c>
      <c r="AC742" s="11">
        <v>70.292000000000002</v>
      </c>
      <c r="AD742" s="1">
        <v>86</v>
      </c>
      <c r="AE742" s="12"/>
    </row>
    <row r="743" spans="1:31" ht="21" x14ac:dyDescent="0.2">
      <c r="A743" s="1">
        <v>742</v>
      </c>
      <c r="B743" s="5" t="s">
        <v>2304</v>
      </c>
      <c r="C743" s="37">
        <v>1813050737</v>
      </c>
      <c r="D743" s="30" t="s">
        <v>2616</v>
      </c>
      <c r="E743" s="30" t="s">
        <v>2617</v>
      </c>
      <c r="F743" s="30" t="s">
        <v>35</v>
      </c>
      <c r="G743" s="50"/>
      <c r="H743" s="30" t="s">
        <v>811</v>
      </c>
      <c r="I743" s="30" t="s">
        <v>2308</v>
      </c>
      <c r="J743" s="50"/>
      <c r="K743" s="50"/>
      <c r="L743" s="47" t="s">
        <v>810</v>
      </c>
      <c r="M743" s="30" t="s">
        <v>815</v>
      </c>
      <c r="N743" s="30">
        <v>130401</v>
      </c>
      <c r="O743" s="47" t="s">
        <v>817</v>
      </c>
      <c r="P743" s="47" t="s">
        <v>818</v>
      </c>
      <c r="Q743" s="31" t="s">
        <v>2618</v>
      </c>
      <c r="R743" s="1"/>
      <c r="S743" s="32" t="s">
        <v>46</v>
      </c>
      <c r="T743" s="33" t="s">
        <v>46</v>
      </c>
      <c r="U743" s="33" t="s">
        <v>46</v>
      </c>
      <c r="V743" s="5" t="s">
        <v>48</v>
      </c>
      <c r="W743" s="8">
        <f t="shared" si="15"/>
        <v>0</v>
      </c>
      <c r="X743" s="8">
        <f t="shared" si="17"/>
        <v>0</v>
      </c>
      <c r="Y743" s="9">
        <f t="shared" si="16"/>
        <v>79.23</v>
      </c>
      <c r="Z743" s="1"/>
      <c r="AA743" s="10">
        <f>VLOOKUP(C743,[1]Sheet1!$C$2:$X$1165,20,0)</f>
        <v>64.2</v>
      </c>
      <c r="AB743" s="1">
        <v>70.212000000000003</v>
      </c>
      <c r="AC743" s="11">
        <v>70.212000000000003</v>
      </c>
      <c r="AD743" s="1">
        <v>87</v>
      </c>
      <c r="AE743" s="12"/>
    </row>
    <row r="744" spans="1:31" ht="21" x14ac:dyDescent="0.2">
      <c r="A744" s="1">
        <v>743</v>
      </c>
      <c r="B744" s="5" t="s">
        <v>2304</v>
      </c>
      <c r="C744" s="34" t="s">
        <v>2619</v>
      </c>
      <c r="D744" s="30" t="s">
        <v>2620</v>
      </c>
      <c r="E744" s="30" t="s">
        <v>2621</v>
      </c>
      <c r="F744" s="30" t="s">
        <v>35</v>
      </c>
      <c r="G744" s="50"/>
      <c r="H744" s="30" t="s">
        <v>811</v>
      </c>
      <c r="I744" s="30" t="s">
        <v>2308</v>
      </c>
      <c r="J744" s="50"/>
      <c r="K744" s="50"/>
      <c r="L744" s="47" t="s">
        <v>810</v>
      </c>
      <c r="M744" s="30" t="s">
        <v>815</v>
      </c>
      <c r="N744" s="30">
        <v>130401</v>
      </c>
      <c r="O744" s="47" t="s">
        <v>817</v>
      </c>
      <c r="P744" s="47" t="s">
        <v>818</v>
      </c>
      <c r="Q744" s="31" t="s">
        <v>2622</v>
      </c>
      <c r="R744" s="1"/>
      <c r="S744" s="32" t="s">
        <v>46</v>
      </c>
      <c r="T744" s="33" t="s">
        <v>46</v>
      </c>
      <c r="U744" s="33" t="s">
        <v>46</v>
      </c>
      <c r="V744" s="5" t="s">
        <v>48</v>
      </c>
      <c r="W744" s="8">
        <f t="shared" si="15"/>
        <v>0</v>
      </c>
      <c r="X744" s="8">
        <f t="shared" si="17"/>
        <v>0</v>
      </c>
      <c r="Y744" s="9">
        <f t="shared" si="16"/>
        <v>84.14</v>
      </c>
      <c r="Z744" s="1"/>
      <c r="AA744" s="10">
        <f>VLOOKUP(C744,[1]Sheet1!$C$2:$X$1165,20,0)</f>
        <v>60.800000000000004</v>
      </c>
      <c r="AB744" s="1">
        <v>70.135999999999996</v>
      </c>
      <c r="AC744" s="11">
        <v>70.135999999999996</v>
      </c>
      <c r="AD744" s="1">
        <v>88</v>
      </c>
      <c r="AE744" s="12"/>
    </row>
    <row r="745" spans="1:31" ht="21" x14ac:dyDescent="0.2">
      <c r="A745" s="1">
        <v>744</v>
      </c>
      <c r="B745" s="5" t="s">
        <v>2304</v>
      </c>
      <c r="C745" s="34" t="s">
        <v>2623</v>
      </c>
      <c r="D745" s="57" t="s">
        <v>2624</v>
      </c>
      <c r="E745" s="30" t="s">
        <v>2625</v>
      </c>
      <c r="F745" s="30" t="s">
        <v>35</v>
      </c>
      <c r="G745" s="50"/>
      <c r="H745" s="30" t="s">
        <v>811</v>
      </c>
      <c r="I745" s="30" t="s">
        <v>2308</v>
      </c>
      <c r="J745" s="50"/>
      <c r="K745" s="50"/>
      <c r="L745" s="47" t="s">
        <v>810</v>
      </c>
      <c r="M745" s="30" t="s">
        <v>815</v>
      </c>
      <c r="N745" s="30">
        <v>130401</v>
      </c>
      <c r="O745" s="47" t="s">
        <v>817</v>
      </c>
      <c r="P745" s="47" t="s">
        <v>818</v>
      </c>
      <c r="Q745" s="31" t="s">
        <v>2626</v>
      </c>
      <c r="R745" s="1"/>
      <c r="S745" s="32" t="s">
        <v>46</v>
      </c>
      <c r="T745" s="33" t="s">
        <v>46</v>
      </c>
      <c r="U745" s="33" t="s">
        <v>47</v>
      </c>
      <c r="V745" s="5" t="s">
        <v>48</v>
      </c>
      <c r="W745" s="8">
        <f t="shared" si="15"/>
        <v>0</v>
      </c>
      <c r="X745" s="8">
        <f t="shared" si="17"/>
        <v>0</v>
      </c>
      <c r="Y745" s="9">
        <f t="shared" si="16"/>
        <v>82.4</v>
      </c>
      <c r="Z745" s="1"/>
      <c r="AA745" s="10">
        <f>VLOOKUP(C745,[1]Sheet1!$C$2:$X$1165,20,0)</f>
        <v>61.75</v>
      </c>
      <c r="AB745" s="1">
        <v>70.009999999999991</v>
      </c>
      <c r="AC745" s="11">
        <v>70.009999999999991</v>
      </c>
      <c r="AD745" s="1">
        <v>89</v>
      </c>
      <c r="AE745" s="12"/>
    </row>
    <row r="746" spans="1:31" ht="21" x14ac:dyDescent="0.2">
      <c r="A746" s="1">
        <v>745</v>
      </c>
      <c r="B746" s="5" t="s">
        <v>2304</v>
      </c>
      <c r="C746" s="29" t="s">
        <v>2627</v>
      </c>
      <c r="D746" s="57" t="s">
        <v>2628</v>
      </c>
      <c r="E746" s="30" t="s">
        <v>2629</v>
      </c>
      <c r="F746" s="30" t="s">
        <v>35</v>
      </c>
      <c r="G746" s="50"/>
      <c r="H746" s="30" t="s">
        <v>811</v>
      </c>
      <c r="I746" s="30" t="s">
        <v>2308</v>
      </c>
      <c r="J746" s="50"/>
      <c r="K746" s="50"/>
      <c r="L746" s="47" t="s">
        <v>810</v>
      </c>
      <c r="M746" s="30" t="s">
        <v>815</v>
      </c>
      <c r="N746" s="30">
        <v>130401</v>
      </c>
      <c r="O746" s="47" t="s">
        <v>817</v>
      </c>
      <c r="P746" s="47" t="s">
        <v>818</v>
      </c>
      <c r="Q746" s="31" t="s">
        <v>2630</v>
      </c>
      <c r="R746" s="1"/>
      <c r="S746" s="32" t="s">
        <v>46</v>
      </c>
      <c r="T746" s="33" t="s">
        <v>46</v>
      </c>
      <c r="U746" s="33" t="s">
        <v>46</v>
      </c>
      <c r="V746" s="5" t="s">
        <v>48</v>
      </c>
      <c r="W746" s="8">
        <f t="shared" si="15"/>
        <v>0</v>
      </c>
      <c r="X746" s="8">
        <f t="shared" si="17"/>
        <v>0</v>
      </c>
      <c r="Y746" s="9">
        <f t="shared" si="16"/>
        <v>84.18</v>
      </c>
      <c r="Z746" s="1"/>
      <c r="AA746" s="10">
        <f>VLOOKUP(C746,[1]Sheet1!$C$2:$X$1165,20,0)</f>
        <v>60.25</v>
      </c>
      <c r="AB746" s="1">
        <v>69.822000000000003</v>
      </c>
      <c r="AC746" s="11">
        <v>69.822000000000003</v>
      </c>
      <c r="AD746" s="1">
        <v>90</v>
      </c>
      <c r="AE746" s="12"/>
    </row>
    <row r="747" spans="1:31" ht="21" x14ac:dyDescent="0.2">
      <c r="A747" s="1">
        <v>746</v>
      </c>
      <c r="B747" s="13" t="s">
        <v>2304</v>
      </c>
      <c r="C747" s="35">
        <v>1813050411</v>
      </c>
      <c r="D747" s="30" t="s">
        <v>2631</v>
      </c>
      <c r="E747" s="30" t="s">
        <v>2632</v>
      </c>
      <c r="F747" s="30" t="s">
        <v>35</v>
      </c>
      <c r="G747" s="50"/>
      <c r="H747" s="30" t="s">
        <v>811</v>
      </c>
      <c r="I747" s="30" t="s">
        <v>2308</v>
      </c>
      <c r="J747" s="50"/>
      <c r="K747" s="50"/>
      <c r="L747" s="47" t="s">
        <v>810</v>
      </c>
      <c r="M747" s="30" t="s">
        <v>815</v>
      </c>
      <c r="N747" s="30">
        <v>130401</v>
      </c>
      <c r="O747" s="47" t="s">
        <v>817</v>
      </c>
      <c r="P747" s="47" t="s">
        <v>818</v>
      </c>
      <c r="Q747" s="36" t="s">
        <v>1847</v>
      </c>
      <c r="R747" s="1"/>
      <c r="S747" s="26" t="s">
        <v>46</v>
      </c>
      <c r="T747" s="13" t="s">
        <v>46</v>
      </c>
      <c r="U747" s="13" t="s">
        <v>46</v>
      </c>
      <c r="V747" s="5" t="s">
        <v>48</v>
      </c>
      <c r="W747" s="8">
        <f t="shared" si="15"/>
        <v>0</v>
      </c>
      <c r="X747" s="8">
        <f t="shared" si="17"/>
        <v>0</v>
      </c>
      <c r="Y747" s="9">
        <f t="shared" si="16"/>
        <v>81.34</v>
      </c>
      <c r="Z747" s="1"/>
      <c r="AA747" s="10">
        <f>VLOOKUP(C747,[1]Sheet1!$C$2:$X$1165,20,0)</f>
        <v>62</v>
      </c>
      <c r="AB747" s="1">
        <v>69.73599999999999</v>
      </c>
      <c r="AC747" s="11">
        <v>69.73599999999999</v>
      </c>
      <c r="AD747" s="1">
        <v>91</v>
      </c>
      <c r="AE747" s="12"/>
    </row>
    <row r="748" spans="1:31" ht="21" x14ac:dyDescent="0.2">
      <c r="A748" s="1">
        <v>747</v>
      </c>
      <c r="B748" s="13" t="s">
        <v>2304</v>
      </c>
      <c r="C748" s="38" t="s">
        <v>2633</v>
      </c>
      <c r="D748" s="57" t="s">
        <v>2634</v>
      </c>
      <c r="E748" s="30" t="s">
        <v>2635</v>
      </c>
      <c r="F748" s="30" t="s">
        <v>35</v>
      </c>
      <c r="G748" s="50"/>
      <c r="H748" s="30" t="s">
        <v>811</v>
      </c>
      <c r="I748" s="30" t="s">
        <v>2308</v>
      </c>
      <c r="J748" s="50"/>
      <c r="K748" s="50"/>
      <c r="L748" s="47" t="s">
        <v>810</v>
      </c>
      <c r="M748" s="30" t="s">
        <v>815</v>
      </c>
      <c r="N748" s="30">
        <v>130401</v>
      </c>
      <c r="O748" s="47" t="s">
        <v>817</v>
      </c>
      <c r="P748" s="47" t="s">
        <v>818</v>
      </c>
      <c r="Q748" s="36" t="s">
        <v>2636</v>
      </c>
      <c r="R748" s="1"/>
      <c r="S748" s="7" t="s">
        <v>46</v>
      </c>
      <c r="T748" s="5" t="s">
        <v>46</v>
      </c>
      <c r="U748" s="5" t="s">
        <v>46</v>
      </c>
      <c r="V748" s="5" t="s">
        <v>48</v>
      </c>
      <c r="W748" s="8">
        <f t="shared" si="15"/>
        <v>0</v>
      </c>
      <c r="X748" s="8">
        <f t="shared" si="17"/>
        <v>0</v>
      </c>
      <c r="Y748" s="9">
        <f t="shared" si="16"/>
        <v>82.75</v>
      </c>
      <c r="Z748" s="1"/>
      <c r="AA748" s="10">
        <f>VLOOKUP(C748,[1]Sheet1!$C$2:$X$1165,20,0)</f>
        <v>61.05</v>
      </c>
      <c r="AB748" s="1">
        <v>69.72999999999999</v>
      </c>
      <c r="AC748" s="11">
        <v>69.72999999999999</v>
      </c>
      <c r="AD748" s="1">
        <v>92</v>
      </c>
      <c r="AE748" s="12"/>
    </row>
    <row r="749" spans="1:31" ht="21" x14ac:dyDescent="0.2">
      <c r="A749" s="1">
        <v>748</v>
      </c>
      <c r="B749" s="5" t="s">
        <v>2304</v>
      </c>
      <c r="C749" s="29" t="s">
        <v>2637</v>
      </c>
      <c r="D749" s="30" t="s">
        <v>2638</v>
      </c>
      <c r="E749" s="30" t="s">
        <v>2639</v>
      </c>
      <c r="F749" s="30" t="s">
        <v>35</v>
      </c>
      <c r="G749" s="50"/>
      <c r="H749" s="30" t="s">
        <v>811</v>
      </c>
      <c r="I749" s="30" t="s">
        <v>2308</v>
      </c>
      <c r="J749" s="50"/>
      <c r="K749" s="50"/>
      <c r="L749" s="47" t="s">
        <v>810</v>
      </c>
      <c r="M749" s="30" t="s">
        <v>815</v>
      </c>
      <c r="N749" s="30">
        <v>130401</v>
      </c>
      <c r="O749" s="47" t="s">
        <v>817</v>
      </c>
      <c r="P749" s="47" t="s">
        <v>818</v>
      </c>
      <c r="Q749" s="31" t="s">
        <v>2640</v>
      </c>
      <c r="R749" s="1"/>
      <c r="S749" s="32" t="s">
        <v>46</v>
      </c>
      <c r="T749" s="33" t="s">
        <v>46</v>
      </c>
      <c r="U749" s="33" t="s">
        <v>46</v>
      </c>
      <c r="V749" s="5" t="s">
        <v>48</v>
      </c>
      <c r="W749" s="8">
        <f t="shared" si="15"/>
        <v>0</v>
      </c>
      <c r="X749" s="8">
        <f t="shared" si="17"/>
        <v>0</v>
      </c>
      <c r="Y749" s="9">
        <f t="shared" si="16"/>
        <v>81.59</v>
      </c>
      <c r="Z749" s="1"/>
      <c r="AA749" s="10">
        <f>VLOOKUP(C749,[1]Sheet1!$C$2:$X$1165,20,0)</f>
        <v>61.55</v>
      </c>
      <c r="AB749" s="1">
        <v>69.566000000000003</v>
      </c>
      <c r="AC749" s="11">
        <v>69.566000000000003</v>
      </c>
      <c r="AD749" s="1">
        <v>93</v>
      </c>
      <c r="AE749" s="12"/>
    </row>
    <row r="750" spans="1:31" ht="21" x14ac:dyDescent="0.2">
      <c r="A750" s="1">
        <v>749</v>
      </c>
      <c r="B750" s="5" t="s">
        <v>2304</v>
      </c>
      <c r="C750" s="34" t="s">
        <v>2641</v>
      </c>
      <c r="D750" s="30" t="s">
        <v>2642</v>
      </c>
      <c r="E750" s="30" t="s">
        <v>2643</v>
      </c>
      <c r="F750" s="30" t="s">
        <v>35</v>
      </c>
      <c r="G750" s="50"/>
      <c r="H750" s="30" t="s">
        <v>811</v>
      </c>
      <c r="I750" s="30" t="s">
        <v>2308</v>
      </c>
      <c r="J750" s="50"/>
      <c r="K750" s="50"/>
      <c r="L750" s="47" t="s">
        <v>810</v>
      </c>
      <c r="M750" s="30" t="s">
        <v>815</v>
      </c>
      <c r="N750" s="30">
        <v>130401</v>
      </c>
      <c r="O750" s="47" t="s">
        <v>817</v>
      </c>
      <c r="P750" s="47" t="s">
        <v>818</v>
      </c>
      <c r="Q750" s="31" t="s">
        <v>2644</v>
      </c>
      <c r="R750" s="1"/>
      <c r="S750" s="32" t="s">
        <v>46</v>
      </c>
      <c r="T750" s="33" t="s">
        <v>46</v>
      </c>
      <c r="U750" s="33" t="s">
        <v>46</v>
      </c>
      <c r="V750" s="5" t="s">
        <v>48</v>
      </c>
      <c r="W750" s="8">
        <f t="shared" si="15"/>
        <v>0</v>
      </c>
      <c r="X750" s="8">
        <f t="shared" si="17"/>
        <v>0</v>
      </c>
      <c r="Y750" s="9">
        <f t="shared" si="16"/>
        <v>83.95</v>
      </c>
      <c r="Z750" s="1"/>
      <c r="AA750" s="10">
        <f>VLOOKUP(C750,[1]Sheet1!$C$2:$X$1165,20,0)</f>
        <v>59.650000000000006</v>
      </c>
      <c r="AB750" s="1">
        <v>69.37</v>
      </c>
      <c r="AC750" s="11">
        <v>69.37</v>
      </c>
      <c r="AD750" s="1">
        <v>94</v>
      </c>
      <c r="AE750" s="12"/>
    </row>
    <row r="751" spans="1:31" ht="21" x14ac:dyDescent="0.2">
      <c r="A751" s="1">
        <v>750</v>
      </c>
      <c r="B751" s="13" t="s">
        <v>2304</v>
      </c>
      <c r="C751" s="38" t="s">
        <v>2645</v>
      </c>
      <c r="D751" s="57" t="s">
        <v>2646</v>
      </c>
      <c r="E751" s="30" t="s">
        <v>2647</v>
      </c>
      <c r="F751" s="30" t="s">
        <v>35</v>
      </c>
      <c r="G751" s="50"/>
      <c r="H751" s="30" t="s">
        <v>811</v>
      </c>
      <c r="I751" s="30" t="s">
        <v>2308</v>
      </c>
      <c r="J751" s="50"/>
      <c r="K751" s="50"/>
      <c r="L751" s="47" t="s">
        <v>810</v>
      </c>
      <c r="M751" s="30" t="s">
        <v>815</v>
      </c>
      <c r="N751" s="30">
        <v>130401</v>
      </c>
      <c r="O751" s="47" t="s">
        <v>817</v>
      </c>
      <c r="P751" s="47" t="s">
        <v>818</v>
      </c>
      <c r="Q751" s="36" t="s">
        <v>1851</v>
      </c>
      <c r="R751" s="1"/>
      <c r="S751" s="7" t="s">
        <v>46</v>
      </c>
      <c r="T751" s="5" t="s">
        <v>46</v>
      </c>
      <c r="U751" s="5" t="s">
        <v>47</v>
      </c>
      <c r="V751" s="5" t="s">
        <v>48</v>
      </c>
      <c r="W751" s="8">
        <f t="shared" si="15"/>
        <v>0</v>
      </c>
      <c r="X751" s="8">
        <f t="shared" si="17"/>
        <v>0</v>
      </c>
      <c r="Y751" s="9">
        <f t="shared" si="16"/>
        <v>81.86</v>
      </c>
      <c r="Z751" s="1"/>
      <c r="AA751" s="10">
        <f>VLOOKUP(C751,[1]Sheet1!$C$2:$X$1165,20,0)</f>
        <v>60.9</v>
      </c>
      <c r="AB751" s="1">
        <v>69.283999999999992</v>
      </c>
      <c r="AC751" s="11">
        <v>69.283999999999992</v>
      </c>
      <c r="AD751" s="1">
        <v>95</v>
      </c>
      <c r="AE751" s="12"/>
    </row>
    <row r="752" spans="1:31" ht="21" x14ac:dyDescent="0.2">
      <c r="A752" s="1">
        <v>751</v>
      </c>
      <c r="B752" s="13" t="s">
        <v>2304</v>
      </c>
      <c r="C752" s="35">
        <v>1813050427</v>
      </c>
      <c r="D752" s="30" t="s">
        <v>2648</v>
      </c>
      <c r="E752" s="30" t="s">
        <v>2649</v>
      </c>
      <c r="F752" s="30" t="s">
        <v>35</v>
      </c>
      <c r="G752" s="50"/>
      <c r="H752" s="30" t="s">
        <v>811</v>
      </c>
      <c r="I752" s="30" t="s">
        <v>2308</v>
      </c>
      <c r="J752" s="50"/>
      <c r="K752" s="50"/>
      <c r="L752" s="47" t="s">
        <v>810</v>
      </c>
      <c r="M752" s="30" t="s">
        <v>815</v>
      </c>
      <c r="N752" s="30">
        <v>130401</v>
      </c>
      <c r="O752" s="47" t="s">
        <v>817</v>
      </c>
      <c r="P752" s="47" t="s">
        <v>818</v>
      </c>
      <c r="Q752" s="36" t="s">
        <v>2650</v>
      </c>
      <c r="R752" s="1"/>
      <c r="S752" s="26" t="s">
        <v>46</v>
      </c>
      <c r="T752" s="13" t="s">
        <v>46</v>
      </c>
      <c r="U752" s="13" t="s">
        <v>46</v>
      </c>
      <c r="V752" s="5" t="s">
        <v>48</v>
      </c>
      <c r="W752" s="8">
        <f t="shared" si="15"/>
        <v>0</v>
      </c>
      <c r="X752" s="8">
        <f t="shared" si="17"/>
        <v>0</v>
      </c>
      <c r="Y752" s="9">
        <f t="shared" si="16"/>
        <v>81.64</v>
      </c>
      <c r="Z752" s="1"/>
      <c r="AA752" s="10">
        <f>VLOOKUP(C752,[1]Sheet1!$C$2:$X$1165,20,0)</f>
        <v>60.9</v>
      </c>
      <c r="AB752" s="1">
        <v>69.195999999999998</v>
      </c>
      <c r="AC752" s="11">
        <v>69.195999999999998</v>
      </c>
      <c r="AD752" s="1">
        <v>96</v>
      </c>
      <c r="AE752" s="12"/>
    </row>
    <row r="753" spans="1:31" ht="21" x14ac:dyDescent="0.2">
      <c r="A753" s="1">
        <v>752</v>
      </c>
      <c r="B753" s="5" t="s">
        <v>2304</v>
      </c>
      <c r="C753" s="29" t="s">
        <v>2651</v>
      </c>
      <c r="D753" s="57" t="s">
        <v>2652</v>
      </c>
      <c r="E753" s="30" t="s">
        <v>2653</v>
      </c>
      <c r="F753" s="30" t="s">
        <v>35</v>
      </c>
      <c r="G753" s="50"/>
      <c r="H753" s="30" t="s">
        <v>811</v>
      </c>
      <c r="I753" s="30" t="s">
        <v>2308</v>
      </c>
      <c r="J753" s="50"/>
      <c r="K753" s="50"/>
      <c r="L753" s="47" t="s">
        <v>810</v>
      </c>
      <c r="M753" s="30" t="s">
        <v>815</v>
      </c>
      <c r="N753" s="30">
        <v>130401</v>
      </c>
      <c r="O753" s="47" t="s">
        <v>817</v>
      </c>
      <c r="P753" s="47" t="s">
        <v>818</v>
      </c>
      <c r="Q753" s="31" t="s">
        <v>2654</v>
      </c>
      <c r="R753" s="1"/>
      <c r="S753" s="32" t="s">
        <v>46</v>
      </c>
      <c r="T753" s="32" t="s">
        <v>46</v>
      </c>
      <c r="U753" s="32" t="s">
        <v>46</v>
      </c>
      <c r="V753" s="5" t="s">
        <v>48</v>
      </c>
      <c r="W753" s="8">
        <f t="shared" si="15"/>
        <v>0</v>
      </c>
      <c r="X753" s="8">
        <f t="shared" si="17"/>
        <v>0</v>
      </c>
      <c r="Y753" s="9">
        <f t="shared" si="16"/>
        <v>81.99</v>
      </c>
      <c r="Z753" s="1"/>
      <c r="AA753" s="10">
        <f>VLOOKUP(C753,[1]Sheet1!$C$2:$X$1165,20,0)</f>
        <v>60.650000000000006</v>
      </c>
      <c r="AB753" s="1">
        <v>69.186000000000007</v>
      </c>
      <c r="AC753" s="11">
        <v>69.186000000000007</v>
      </c>
      <c r="AD753" s="1">
        <v>97</v>
      </c>
      <c r="AE753" s="12"/>
    </row>
    <row r="754" spans="1:31" ht="21" x14ac:dyDescent="0.2">
      <c r="A754" s="1">
        <v>753</v>
      </c>
      <c r="B754" s="5" t="s">
        <v>2304</v>
      </c>
      <c r="C754" s="29" t="s">
        <v>2655</v>
      </c>
      <c r="D754" s="57" t="s">
        <v>2656</v>
      </c>
      <c r="E754" s="30" t="s">
        <v>2657</v>
      </c>
      <c r="F754" s="30" t="s">
        <v>35</v>
      </c>
      <c r="G754" s="50"/>
      <c r="H754" s="30" t="s">
        <v>811</v>
      </c>
      <c r="I754" s="30" t="s">
        <v>2308</v>
      </c>
      <c r="J754" s="50"/>
      <c r="K754" s="50"/>
      <c r="L754" s="47" t="s">
        <v>810</v>
      </c>
      <c r="M754" s="30" t="s">
        <v>815</v>
      </c>
      <c r="N754" s="30">
        <v>130401</v>
      </c>
      <c r="O754" s="47" t="s">
        <v>817</v>
      </c>
      <c r="P754" s="47" t="s">
        <v>818</v>
      </c>
      <c r="Q754" s="31" t="s">
        <v>2658</v>
      </c>
      <c r="R754" s="1"/>
      <c r="S754" s="32" t="s">
        <v>46</v>
      </c>
      <c r="T754" s="32" t="s">
        <v>46</v>
      </c>
      <c r="U754" s="32" t="s">
        <v>46</v>
      </c>
      <c r="V754" s="5" t="s">
        <v>48</v>
      </c>
      <c r="W754" s="8">
        <f t="shared" si="15"/>
        <v>0</v>
      </c>
      <c r="X754" s="8">
        <f t="shared" si="17"/>
        <v>0</v>
      </c>
      <c r="Y754" s="9">
        <f t="shared" si="16"/>
        <v>82.21</v>
      </c>
      <c r="Z754" s="1"/>
      <c r="AA754" s="10">
        <f>VLOOKUP(C754,[1]Sheet1!$C$2:$X$1165,20,0)</f>
        <v>60.4</v>
      </c>
      <c r="AB754" s="1">
        <v>69.123999999999995</v>
      </c>
      <c r="AC754" s="11">
        <v>69.123999999999995</v>
      </c>
      <c r="AD754" s="1">
        <v>98</v>
      </c>
      <c r="AE754" s="12"/>
    </row>
    <row r="755" spans="1:31" ht="21" x14ac:dyDescent="0.2">
      <c r="A755" s="1">
        <v>754</v>
      </c>
      <c r="B755" s="13" t="s">
        <v>2304</v>
      </c>
      <c r="C755" s="38" t="s">
        <v>2659</v>
      </c>
      <c r="D755" s="57" t="s">
        <v>2660</v>
      </c>
      <c r="E755" s="30" t="s">
        <v>2661</v>
      </c>
      <c r="F755" s="30" t="s">
        <v>35</v>
      </c>
      <c r="G755" s="50"/>
      <c r="H755" s="30" t="s">
        <v>811</v>
      </c>
      <c r="I755" s="30" t="s">
        <v>2308</v>
      </c>
      <c r="J755" s="50"/>
      <c r="K755" s="50"/>
      <c r="L755" s="47" t="s">
        <v>810</v>
      </c>
      <c r="M755" s="30" t="s">
        <v>815</v>
      </c>
      <c r="N755" s="30">
        <v>130401</v>
      </c>
      <c r="O755" s="47" t="s">
        <v>817</v>
      </c>
      <c r="P755" s="47" t="s">
        <v>818</v>
      </c>
      <c r="Q755" s="36" t="s">
        <v>2662</v>
      </c>
      <c r="R755" s="1"/>
      <c r="S755" s="7" t="s">
        <v>46</v>
      </c>
      <c r="T755" s="5" t="s">
        <v>46</v>
      </c>
      <c r="U755" s="5" t="s">
        <v>46</v>
      </c>
      <c r="V755" s="5" t="s">
        <v>48</v>
      </c>
      <c r="W755" s="8">
        <f t="shared" si="15"/>
        <v>0</v>
      </c>
      <c r="X755" s="8">
        <f t="shared" si="17"/>
        <v>0</v>
      </c>
      <c r="Y755" s="9">
        <f t="shared" si="16"/>
        <v>82.3</v>
      </c>
      <c r="Z755" s="1"/>
      <c r="AA755" s="10">
        <f>VLOOKUP(C755,[1]Sheet1!$C$2:$X$1165,20,0)</f>
        <v>60.199999999999996</v>
      </c>
      <c r="AB755" s="1">
        <v>69.039999999999992</v>
      </c>
      <c r="AC755" s="11">
        <v>69.039999999999992</v>
      </c>
      <c r="AD755" s="1">
        <v>99</v>
      </c>
      <c r="AE755" s="12"/>
    </row>
    <row r="756" spans="1:31" ht="21" x14ac:dyDescent="0.2">
      <c r="A756" s="1">
        <v>755</v>
      </c>
      <c r="B756" s="13" t="s">
        <v>2304</v>
      </c>
      <c r="C756" s="38" t="s">
        <v>2663</v>
      </c>
      <c r="D756" s="57" t="s">
        <v>2664</v>
      </c>
      <c r="E756" s="30" t="s">
        <v>2665</v>
      </c>
      <c r="F756" s="30" t="s">
        <v>35</v>
      </c>
      <c r="G756" s="50"/>
      <c r="H756" s="30" t="s">
        <v>811</v>
      </c>
      <c r="I756" s="30" t="s">
        <v>2308</v>
      </c>
      <c r="J756" s="50"/>
      <c r="K756" s="50"/>
      <c r="L756" s="47" t="s">
        <v>810</v>
      </c>
      <c r="M756" s="30" t="s">
        <v>815</v>
      </c>
      <c r="N756" s="30">
        <v>130401</v>
      </c>
      <c r="O756" s="47" t="s">
        <v>817</v>
      </c>
      <c r="P756" s="47" t="s">
        <v>818</v>
      </c>
      <c r="Q756" s="36" t="s">
        <v>2383</v>
      </c>
      <c r="R756" s="1"/>
      <c r="S756" s="7" t="s">
        <v>46</v>
      </c>
      <c r="T756" s="5" t="s">
        <v>46</v>
      </c>
      <c r="U756" s="5" t="s">
        <v>46</v>
      </c>
      <c r="V756" s="5" t="s">
        <v>48</v>
      </c>
      <c r="W756" s="8">
        <f t="shared" si="15"/>
        <v>0</v>
      </c>
      <c r="X756" s="8">
        <f t="shared" si="17"/>
        <v>0</v>
      </c>
      <c r="Y756" s="9">
        <f t="shared" si="16"/>
        <v>82.55</v>
      </c>
      <c r="Z756" s="1"/>
      <c r="AA756" s="10">
        <f>VLOOKUP(C756,[1]Sheet1!$C$2:$X$1165,20,0)</f>
        <v>59.75</v>
      </c>
      <c r="AB756" s="1">
        <v>68.87</v>
      </c>
      <c r="AC756" s="11">
        <v>68.87</v>
      </c>
      <c r="AD756" s="1">
        <v>100</v>
      </c>
      <c r="AE756" s="12"/>
    </row>
    <row r="757" spans="1:31" ht="21" x14ac:dyDescent="0.2">
      <c r="A757" s="1">
        <v>756</v>
      </c>
      <c r="B757" s="5" t="s">
        <v>2304</v>
      </c>
      <c r="C757" s="34" t="s">
        <v>2666</v>
      </c>
      <c r="D757" s="57" t="s">
        <v>2667</v>
      </c>
      <c r="E757" s="30" t="s">
        <v>2668</v>
      </c>
      <c r="F757" s="30" t="s">
        <v>35</v>
      </c>
      <c r="G757" s="50"/>
      <c r="H757" s="30" t="s">
        <v>811</v>
      </c>
      <c r="I757" s="30" t="s">
        <v>2308</v>
      </c>
      <c r="J757" s="50"/>
      <c r="K757" s="50"/>
      <c r="L757" s="47" t="s">
        <v>810</v>
      </c>
      <c r="M757" s="30" t="s">
        <v>815</v>
      </c>
      <c r="N757" s="30">
        <v>130401</v>
      </c>
      <c r="O757" s="47" t="s">
        <v>817</v>
      </c>
      <c r="P757" s="47" t="s">
        <v>818</v>
      </c>
      <c r="Q757" s="31" t="s">
        <v>2498</v>
      </c>
      <c r="R757" s="1"/>
      <c r="S757" s="32" t="s">
        <v>46</v>
      </c>
      <c r="T757" s="33" t="s">
        <v>46</v>
      </c>
      <c r="U757" s="33" t="s">
        <v>46</v>
      </c>
      <c r="V757" s="5" t="s">
        <v>48</v>
      </c>
      <c r="W757" s="8">
        <f t="shared" si="15"/>
        <v>0</v>
      </c>
      <c r="X757" s="8">
        <f t="shared" si="17"/>
        <v>0</v>
      </c>
      <c r="Y757" s="9">
        <f t="shared" si="16"/>
        <v>82.86</v>
      </c>
      <c r="Z757" s="1"/>
      <c r="AA757" s="10">
        <f>VLOOKUP(C757,[1]Sheet1!$C$2:$X$1165,20,0)</f>
        <v>59.45</v>
      </c>
      <c r="AB757" s="1">
        <v>68.813999999999993</v>
      </c>
      <c r="AC757" s="11">
        <v>68.813999999999993</v>
      </c>
      <c r="AD757" s="1">
        <v>101</v>
      </c>
      <c r="AE757" s="12"/>
    </row>
    <row r="758" spans="1:31" ht="21" x14ac:dyDescent="0.2">
      <c r="A758" s="1">
        <v>757</v>
      </c>
      <c r="B758" s="5" t="s">
        <v>2304</v>
      </c>
      <c r="C758" s="29" t="s">
        <v>2669</v>
      </c>
      <c r="D758" s="57" t="s">
        <v>2670</v>
      </c>
      <c r="E758" s="30" t="s">
        <v>2671</v>
      </c>
      <c r="F758" s="30" t="s">
        <v>35</v>
      </c>
      <c r="G758" s="50"/>
      <c r="H758" s="30" t="s">
        <v>811</v>
      </c>
      <c r="I758" s="30" t="s">
        <v>2308</v>
      </c>
      <c r="J758" s="50"/>
      <c r="K758" s="50"/>
      <c r="L758" s="47" t="s">
        <v>810</v>
      </c>
      <c r="M758" s="30" t="s">
        <v>815</v>
      </c>
      <c r="N758" s="30">
        <v>130401</v>
      </c>
      <c r="O758" s="47" t="s">
        <v>817</v>
      </c>
      <c r="P758" s="47" t="s">
        <v>818</v>
      </c>
      <c r="Q758" s="31" t="s">
        <v>2672</v>
      </c>
      <c r="R758" s="1"/>
      <c r="S758" s="32" t="s">
        <v>46</v>
      </c>
      <c r="T758" s="33" t="s">
        <v>46</v>
      </c>
      <c r="U758" s="33" t="s">
        <v>46</v>
      </c>
      <c r="V758" s="5" t="s">
        <v>48</v>
      </c>
      <c r="W758" s="8">
        <f t="shared" ref="W758:W821" si="18">IF(V758="","",IF(V758="获市(州)及以上人民政府奖励",2,IF(V758="省优大",3,0)))</f>
        <v>0</v>
      </c>
      <c r="X758" s="8">
        <f t="shared" si="17"/>
        <v>0</v>
      </c>
      <c r="Y758" s="9">
        <f t="shared" si="16"/>
        <v>81.37</v>
      </c>
      <c r="Z758" s="1"/>
      <c r="AA758" s="10">
        <f>VLOOKUP(C758,[1]Sheet1!$C$2:$X$1165,20,0)</f>
        <v>60.25</v>
      </c>
      <c r="AB758" s="1">
        <v>68.698000000000008</v>
      </c>
      <c r="AC758" s="11">
        <v>68.698000000000008</v>
      </c>
      <c r="AD758" s="1">
        <v>102</v>
      </c>
      <c r="AE758" s="12"/>
    </row>
    <row r="759" spans="1:31" ht="21" x14ac:dyDescent="0.2">
      <c r="A759" s="1">
        <v>758</v>
      </c>
      <c r="B759" s="13" t="s">
        <v>2304</v>
      </c>
      <c r="C759" s="38" t="s">
        <v>2673</v>
      </c>
      <c r="D759" s="57" t="s">
        <v>2674</v>
      </c>
      <c r="E759" s="30" t="s">
        <v>2675</v>
      </c>
      <c r="F759" s="30" t="s">
        <v>105</v>
      </c>
      <c r="G759" s="50"/>
      <c r="H759" s="30" t="s">
        <v>811</v>
      </c>
      <c r="I759" s="30" t="s">
        <v>2308</v>
      </c>
      <c r="J759" s="50"/>
      <c r="K759" s="50"/>
      <c r="L759" s="47" t="s">
        <v>810</v>
      </c>
      <c r="M759" s="30" t="s">
        <v>815</v>
      </c>
      <c r="N759" s="30">
        <v>130401</v>
      </c>
      <c r="O759" s="47" t="s">
        <v>817</v>
      </c>
      <c r="P759" s="47" t="s">
        <v>818</v>
      </c>
      <c r="Q759" s="36" t="s">
        <v>2676</v>
      </c>
      <c r="R759" s="1"/>
      <c r="S759" s="7" t="s">
        <v>46</v>
      </c>
      <c r="T759" s="5" t="s">
        <v>46</v>
      </c>
      <c r="U759" s="5" t="s">
        <v>46</v>
      </c>
      <c r="V759" s="5" t="s">
        <v>48</v>
      </c>
      <c r="W759" s="8">
        <f t="shared" si="18"/>
        <v>0</v>
      </c>
      <c r="X759" s="8">
        <f t="shared" si="17"/>
        <v>0</v>
      </c>
      <c r="Y759" s="9">
        <f t="shared" si="16"/>
        <v>82.17</v>
      </c>
      <c r="Z759" s="1"/>
      <c r="AA759" s="10">
        <f>VLOOKUP(C759,[1]Sheet1!$C$2:$X$1165,20,0)</f>
        <v>59.6</v>
      </c>
      <c r="AB759" s="1">
        <v>68.628</v>
      </c>
      <c r="AC759" s="11">
        <v>68.628</v>
      </c>
      <c r="AD759" s="1">
        <v>103</v>
      </c>
      <c r="AE759" s="12"/>
    </row>
    <row r="760" spans="1:31" ht="21" x14ac:dyDescent="0.2">
      <c r="A760" s="1">
        <v>759</v>
      </c>
      <c r="B760" s="5" t="s">
        <v>2304</v>
      </c>
      <c r="C760" s="37">
        <v>1813050715</v>
      </c>
      <c r="D760" s="30" t="s">
        <v>2677</v>
      </c>
      <c r="E760" s="30" t="s">
        <v>2678</v>
      </c>
      <c r="F760" s="30" t="s">
        <v>35</v>
      </c>
      <c r="G760" s="50"/>
      <c r="H760" s="30" t="s">
        <v>811</v>
      </c>
      <c r="I760" s="30" t="s">
        <v>2308</v>
      </c>
      <c r="J760" s="50"/>
      <c r="K760" s="50"/>
      <c r="L760" s="47" t="s">
        <v>810</v>
      </c>
      <c r="M760" s="30" t="s">
        <v>815</v>
      </c>
      <c r="N760" s="30">
        <v>130401</v>
      </c>
      <c r="O760" s="47" t="s">
        <v>817</v>
      </c>
      <c r="P760" s="47" t="s">
        <v>818</v>
      </c>
      <c r="Q760" s="31" t="s">
        <v>2679</v>
      </c>
      <c r="R760" s="1"/>
      <c r="S760" s="32" t="s">
        <v>46</v>
      </c>
      <c r="T760" s="33" t="s">
        <v>46</v>
      </c>
      <c r="U760" s="33" t="s">
        <v>46</v>
      </c>
      <c r="V760" s="5" t="s">
        <v>48</v>
      </c>
      <c r="W760" s="8">
        <f t="shared" si="18"/>
        <v>0</v>
      </c>
      <c r="X760" s="8">
        <f t="shared" si="17"/>
        <v>0</v>
      </c>
      <c r="Y760" s="9">
        <f t="shared" si="16"/>
        <v>81.489999999999995</v>
      </c>
      <c r="Z760" s="1"/>
      <c r="AA760" s="10">
        <f>VLOOKUP(C760,[1]Sheet1!$C$2:$X$1165,20,0)</f>
        <v>59.9</v>
      </c>
      <c r="AB760" s="1">
        <v>68.536000000000001</v>
      </c>
      <c r="AC760" s="11">
        <v>68.536000000000001</v>
      </c>
      <c r="AD760" s="1">
        <v>104</v>
      </c>
      <c r="AE760" s="12"/>
    </row>
    <row r="761" spans="1:31" ht="21" x14ac:dyDescent="0.2">
      <c r="A761" s="1">
        <v>760</v>
      </c>
      <c r="B761" s="5" t="s">
        <v>2304</v>
      </c>
      <c r="C761" s="29" t="s">
        <v>2680</v>
      </c>
      <c r="D761" s="57" t="s">
        <v>2681</v>
      </c>
      <c r="E761" s="30" t="s">
        <v>2682</v>
      </c>
      <c r="F761" s="30" t="s">
        <v>35</v>
      </c>
      <c r="G761" s="50"/>
      <c r="H761" s="30" t="s">
        <v>811</v>
      </c>
      <c r="I761" s="30" t="s">
        <v>2308</v>
      </c>
      <c r="J761" s="50"/>
      <c r="K761" s="50"/>
      <c r="L761" s="47" t="s">
        <v>810</v>
      </c>
      <c r="M761" s="30" t="s">
        <v>815</v>
      </c>
      <c r="N761" s="30">
        <v>130401</v>
      </c>
      <c r="O761" s="47" t="s">
        <v>817</v>
      </c>
      <c r="P761" s="47" t="s">
        <v>818</v>
      </c>
      <c r="Q761" s="31" t="s">
        <v>2683</v>
      </c>
      <c r="R761" s="1"/>
      <c r="S761" s="32" t="s">
        <v>46</v>
      </c>
      <c r="T761" s="32" t="s">
        <v>46</v>
      </c>
      <c r="U761" s="32" t="s">
        <v>46</v>
      </c>
      <c r="V761" s="5" t="s">
        <v>48</v>
      </c>
      <c r="W761" s="8">
        <f t="shared" si="18"/>
        <v>0</v>
      </c>
      <c r="X761" s="8">
        <f t="shared" si="17"/>
        <v>0</v>
      </c>
      <c r="Y761" s="9">
        <f t="shared" si="16"/>
        <v>79.48</v>
      </c>
      <c r="Z761" s="1"/>
      <c r="AA761" s="10">
        <f>VLOOKUP(C761,[1]Sheet1!$C$2:$X$1165,20,0)</f>
        <v>61</v>
      </c>
      <c r="AB761" s="1">
        <v>68.391999999999996</v>
      </c>
      <c r="AC761" s="11">
        <v>68.391999999999996</v>
      </c>
      <c r="AD761" s="1">
        <v>105</v>
      </c>
      <c r="AE761" s="12"/>
    </row>
    <row r="762" spans="1:31" ht="21" x14ac:dyDescent="0.2">
      <c r="A762" s="1">
        <v>761</v>
      </c>
      <c r="B762" s="5" t="s">
        <v>2304</v>
      </c>
      <c r="C762" s="34" t="s">
        <v>2684</v>
      </c>
      <c r="D762" s="30" t="s">
        <v>2685</v>
      </c>
      <c r="E762" s="30" t="s">
        <v>2686</v>
      </c>
      <c r="F762" s="30" t="s">
        <v>35</v>
      </c>
      <c r="G762" s="50"/>
      <c r="H762" s="30" t="s">
        <v>811</v>
      </c>
      <c r="I762" s="30" t="s">
        <v>2308</v>
      </c>
      <c r="J762" s="50"/>
      <c r="K762" s="50"/>
      <c r="L762" s="47" t="s">
        <v>810</v>
      </c>
      <c r="M762" s="30" t="s">
        <v>815</v>
      </c>
      <c r="N762" s="30">
        <v>130401</v>
      </c>
      <c r="O762" s="47" t="s">
        <v>817</v>
      </c>
      <c r="P762" s="47" t="s">
        <v>818</v>
      </c>
      <c r="Q762" s="31" t="s">
        <v>2687</v>
      </c>
      <c r="R762" s="1"/>
      <c r="S762" s="32" t="s">
        <v>46</v>
      </c>
      <c r="T762" s="33" t="s">
        <v>46</v>
      </c>
      <c r="U762" s="33" t="s">
        <v>46</v>
      </c>
      <c r="V762" s="5" t="s">
        <v>48</v>
      </c>
      <c r="W762" s="8">
        <f t="shared" si="18"/>
        <v>0</v>
      </c>
      <c r="X762" s="8">
        <f t="shared" si="17"/>
        <v>0</v>
      </c>
      <c r="Y762" s="9">
        <f t="shared" si="16"/>
        <v>73.14</v>
      </c>
      <c r="Z762" s="1"/>
      <c r="AA762" s="10">
        <f>VLOOKUP(C762,[1]Sheet1!$C$2:$X$1165,20,0)</f>
        <v>64.800000000000011</v>
      </c>
      <c r="AB762" s="1">
        <v>68.135999999999996</v>
      </c>
      <c r="AC762" s="11">
        <v>68.135999999999996</v>
      </c>
      <c r="AD762" s="1">
        <v>106</v>
      </c>
      <c r="AE762" s="12"/>
    </row>
    <row r="763" spans="1:31" ht="21" x14ac:dyDescent="0.2">
      <c r="A763" s="1">
        <v>762</v>
      </c>
      <c r="B763" s="13" t="s">
        <v>2304</v>
      </c>
      <c r="C763" s="38" t="s">
        <v>2688</v>
      </c>
      <c r="D763" s="30" t="s">
        <v>2689</v>
      </c>
      <c r="E763" s="30" t="s">
        <v>2690</v>
      </c>
      <c r="F763" s="30" t="s">
        <v>105</v>
      </c>
      <c r="G763" s="50"/>
      <c r="H763" s="30" t="s">
        <v>811</v>
      </c>
      <c r="I763" s="30" t="s">
        <v>2308</v>
      </c>
      <c r="J763" s="50"/>
      <c r="K763" s="50"/>
      <c r="L763" s="47" t="s">
        <v>810</v>
      </c>
      <c r="M763" s="30" t="s">
        <v>815</v>
      </c>
      <c r="N763" s="30">
        <v>130401</v>
      </c>
      <c r="O763" s="47" t="s">
        <v>817</v>
      </c>
      <c r="P763" s="47" t="s">
        <v>818</v>
      </c>
      <c r="Q763" s="36" t="s">
        <v>2691</v>
      </c>
      <c r="R763" s="1"/>
      <c r="S763" s="7" t="s">
        <v>46</v>
      </c>
      <c r="T763" s="5" t="s">
        <v>46</v>
      </c>
      <c r="U763" s="5" t="s">
        <v>46</v>
      </c>
      <c r="V763" s="5" t="s">
        <v>48</v>
      </c>
      <c r="W763" s="8">
        <f t="shared" si="18"/>
        <v>0</v>
      </c>
      <c r="X763" s="8">
        <f t="shared" si="17"/>
        <v>0</v>
      </c>
      <c r="Y763" s="9">
        <f t="shared" si="16"/>
        <v>80.930000000000007</v>
      </c>
      <c r="Z763" s="1"/>
      <c r="AA763" s="10">
        <f>VLOOKUP(C763,[1]Sheet1!$C$2:$X$1165,20,0)</f>
        <v>59.25</v>
      </c>
      <c r="AB763" s="1">
        <v>67.921999999999997</v>
      </c>
      <c r="AC763" s="11">
        <v>67.921999999999997</v>
      </c>
      <c r="AD763" s="1">
        <v>107</v>
      </c>
      <c r="AE763" s="12"/>
    </row>
    <row r="764" spans="1:31" ht="21" x14ac:dyDescent="0.2">
      <c r="A764" s="1">
        <v>763</v>
      </c>
      <c r="B764" s="13" t="s">
        <v>2304</v>
      </c>
      <c r="C764" s="38" t="s">
        <v>2692</v>
      </c>
      <c r="D764" s="57" t="s">
        <v>2693</v>
      </c>
      <c r="E764" s="30" t="s">
        <v>2694</v>
      </c>
      <c r="F764" s="30" t="s">
        <v>35</v>
      </c>
      <c r="G764" s="50"/>
      <c r="H764" s="30" t="s">
        <v>811</v>
      </c>
      <c r="I764" s="30" t="s">
        <v>2308</v>
      </c>
      <c r="J764" s="50"/>
      <c r="K764" s="50"/>
      <c r="L764" s="47" t="s">
        <v>810</v>
      </c>
      <c r="M764" s="30" t="s">
        <v>815</v>
      </c>
      <c r="N764" s="30">
        <v>130401</v>
      </c>
      <c r="O764" s="47" t="s">
        <v>817</v>
      </c>
      <c r="P764" s="47" t="s">
        <v>818</v>
      </c>
      <c r="Q764" s="36" t="s">
        <v>2509</v>
      </c>
      <c r="R764" s="1"/>
      <c r="S764" s="7" t="s">
        <v>46</v>
      </c>
      <c r="T764" s="5" t="s">
        <v>46</v>
      </c>
      <c r="U764" s="5" t="s">
        <v>46</v>
      </c>
      <c r="V764" s="5" t="s">
        <v>48</v>
      </c>
      <c r="W764" s="8">
        <f t="shared" si="18"/>
        <v>0</v>
      </c>
      <c r="X764" s="8">
        <f t="shared" si="17"/>
        <v>0</v>
      </c>
      <c r="Y764" s="9">
        <f t="shared" ref="Y764:Y827" si="19">Q764+X764</f>
        <v>82.59</v>
      </c>
      <c r="Z764" s="1"/>
      <c r="AA764" s="10">
        <f>VLOOKUP(C764,[1]Sheet1!$C$2:$X$1165,20,0)</f>
        <v>57.949999999999996</v>
      </c>
      <c r="AB764" s="1">
        <v>67.805999999999997</v>
      </c>
      <c r="AC764" s="11">
        <v>67.805999999999997</v>
      </c>
      <c r="AD764" s="1">
        <v>108</v>
      </c>
      <c r="AE764" s="12"/>
    </row>
    <row r="765" spans="1:31" ht="21" x14ac:dyDescent="0.2">
      <c r="A765" s="1">
        <v>764</v>
      </c>
      <c r="B765" s="13" t="s">
        <v>2304</v>
      </c>
      <c r="C765" s="38" t="s">
        <v>2695</v>
      </c>
      <c r="D765" s="57" t="s">
        <v>2696</v>
      </c>
      <c r="E765" s="30" t="s">
        <v>2697</v>
      </c>
      <c r="F765" s="30" t="s">
        <v>35</v>
      </c>
      <c r="G765" s="50"/>
      <c r="H765" s="30" t="s">
        <v>811</v>
      </c>
      <c r="I765" s="30" t="s">
        <v>2308</v>
      </c>
      <c r="J765" s="50"/>
      <c r="K765" s="50"/>
      <c r="L765" s="47" t="s">
        <v>810</v>
      </c>
      <c r="M765" s="30" t="s">
        <v>815</v>
      </c>
      <c r="N765" s="30">
        <v>130401</v>
      </c>
      <c r="O765" s="47" t="s">
        <v>817</v>
      </c>
      <c r="P765" s="47" t="s">
        <v>818</v>
      </c>
      <c r="Q765" s="36" t="s">
        <v>2698</v>
      </c>
      <c r="R765" s="1"/>
      <c r="S765" s="7" t="s">
        <v>46</v>
      </c>
      <c r="T765" s="5" t="s">
        <v>46</v>
      </c>
      <c r="U765" s="5" t="s">
        <v>46</v>
      </c>
      <c r="V765" s="5" t="s">
        <v>48</v>
      </c>
      <c r="W765" s="8">
        <f t="shared" si="18"/>
        <v>0</v>
      </c>
      <c r="X765" s="8">
        <f t="shared" si="17"/>
        <v>0</v>
      </c>
      <c r="Y765" s="9">
        <f t="shared" si="19"/>
        <v>81.84</v>
      </c>
      <c r="Z765" s="1"/>
      <c r="AA765" s="10">
        <f>VLOOKUP(C765,[1]Sheet1!$C$2:$X$1165,20,0)</f>
        <v>58.4</v>
      </c>
      <c r="AB765" s="1">
        <v>67.77600000000001</v>
      </c>
      <c r="AC765" s="11">
        <v>67.77600000000001</v>
      </c>
      <c r="AD765" s="1">
        <v>109</v>
      </c>
      <c r="AE765" s="12"/>
    </row>
    <row r="766" spans="1:31" ht="21" x14ac:dyDescent="0.2">
      <c r="A766" s="1">
        <v>765</v>
      </c>
      <c r="B766" s="13" t="s">
        <v>2304</v>
      </c>
      <c r="C766" s="35" t="s">
        <v>2699</v>
      </c>
      <c r="D766" s="30" t="s">
        <v>2700</v>
      </c>
      <c r="E766" s="30" t="s">
        <v>2701</v>
      </c>
      <c r="F766" s="30" t="s">
        <v>35</v>
      </c>
      <c r="G766" s="50"/>
      <c r="H766" s="30" t="s">
        <v>811</v>
      </c>
      <c r="I766" s="30" t="s">
        <v>2308</v>
      </c>
      <c r="J766" s="50"/>
      <c r="K766" s="50"/>
      <c r="L766" s="47" t="s">
        <v>810</v>
      </c>
      <c r="M766" s="30" t="s">
        <v>815</v>
      </c>
      <c r="N766" s="30">
        <v>130401</v>
      </c>
      <c r="O766" s="47" t="s">
        <v>817</v>
      </c>
      <c r="P766" s="47" t="s">
        <v>818</v>
      </c>
      <c r="Q766" s="36" t="s">
        <v>2702</v>
      </c>
      <c r="R766" s="1"/>
      <c r="S766" s="26" t="s">
        <v>46</v>
      </c>
      <c r="T766" s="13" t="s">
        <v>46</v>
      </c>
      <c r="U766" s="13" t="s">
        <v>46</v>
      </c>
      <c r="V766" s="5" t="s">
        <v>48</v>
      </c>
      <c r="W766" s="8">
        <f t="shared" si="18"/>
        <v>0</v>
      </c>
      <c r="X766" s="8">
        <f t="shared" si="17"/>
        <v>0</v>
      </c>
      <c r="Y766" s="9">
        <f t="shared" si="19"/>
        <v>82.95</v>
      </c>
      <c r="Z766" s="1"/>
      <c r="AA766" s="10">
        <f>VLOOKUP(C766,[1]Sheet1!$C$2:$X$1165,20,0)</f>
        <v>57.650000000000006</v>
      </c>
      <c r="AB766" s="1">
        <v>67.77000000000001</v>
      </c>
      <c r="AC766" s="11">
        <v>67.77000000000001</v>
      </c>
      <c r="AD766" s="1">
        <v>110</v>
      </c>
      <c r="AE766" s="12"/>
    </row>
    <row r="767" spans="1:31" ht="21" x14ac:dyDescent="0.2">
      <c r="A767" s="1">
        <v>766</v>
      </c>
      <c r="B767" s="5" t="s">
        <v>2304</v>
      </c>
      <c r="C767" s="34" t="s">
        <v>2704</v>
      </c>
      <c r="D767" s="30" t="s">
        <v>2705</v>
      </c>
      <c r="E767" s="30" t="s">
        <v>2706</v>
      </c>
      <c r="F767" s="30" t="s">
        <v>105</v>
      </c>
      <c r="G767" s="50"/>
      <c r="H767" s="30" t="s">
        <v>811</v>
      </c>
      <c r="I767" s="30" t="s">
        <v>2308</v>
      </c>
      <c r="J767" s="50"/>
      <c r="K767" s="50"/>
      <c r="L767" s="47" t="s">
        <v>810</v>
      </c>
      <c r="M767" s="30" t="s">
        <v>815</v>
      </c>
      <c r="N767" s="30">
        <v>130401</v>
      </c>
      <c r="O767" s="47" t="s">
        <v>817</v>
      </c>
      <c r="P767" s="47" t="s">
        <v>818</v>
      </c>
      <c r="Q767" s="31" t="s">
        <v>2662</v>
      </c>
      <c r="R767" s="1"/>
      <c r="S767" s="32" t="s">
        <v>46</v>
      </c>
      <c r="T767" s="33" t="s">
        <v>46</v>
      </c>
      <c r="U767" s="33" t="s">
        <v>46</v>
      </c>
      <c r="V767" s="5" t="s">
        <v>48</v>
      </c>
      <c r="W767" s="8">
        <f t="shared" si="18"/>
        <v>0</v>
      </c>
      <c r="X767" s="8">
        <f t="shared" si="17"/>
        <v>0</v>
      </c>
      <c r="Y767" s="9">
        <f t="shared" si="19"/>
        <v>82.3</v>
      </c>
      <c r="Z767" s="1"/>
      <c r="AA767" s="10">
        <f>VLOOKUP(C767,[1]Sheet1!$C$2:$X$1165,20,0)</f>
        <v>58.05</v>
      </c>
      <c r="AB767" s="1">
        <v>67.75</v>
      </c>
      <c r="AC767" s="11">
        <v>67.75</v>
      </c>
      <c r="AD767" s="1">
        <v>111</v>
      </c>
      <c r="AE767" s="12"/>
    </row>
    <row r="768" spans="1:31" ht="21" x14ac:dyDescent="0.2">
      <c r="A768" s="1">
        <v>767</v>
      </c>
      <c r="B768" s="5" t="s">
        <v>2304</v>
      </c>
      <c r="C768" s="29" t="s">
        <v>2707</v>
      </c>
      <c r="D768" s="30" t="s">
        <v>2708</v>
      </c>
      <c r="E768" s="30" t="s">
        <v>2709</v>
      </c>
      <c r="F768" s="30" t="s">
        <v>35</v>
      </c>
      <c r="G768" s="50"/>
      <c r="H768" s="30" t="s">
        <v>811</v>
      </c>
      <c r="I768" s="30" t="s">
        <v>2308</v>
      </c>
      <c r="J768" s="50"/>
      <c r="K768" s="50"/>
      <c r="L768" s="47" t="s">
        <v>810</v>
      </c>
      <c r="M768" s="30" t="s">
        <v>815</v>
      </c>
      <c r="N768" s="30">
        <v>130401</v>
      </c>
      <c r="O768" s="47" t="s">
        <v>817</v>
      </c>
      <c r="P768" s="47" t="s">
        <v>818</v>
      </c>
      <c r="Q768" s="31" t="s">
        <v>2710</v>
      </c>
      <c r="R768" s="1"/>
      <c r="S768" s="32" t="s">
        <v>46</v>
      </c>
      <c r="T768" s="33" t="s">
        <v>46</v>
      </c>
      <c r="U768" s="33" t="s">
        <v>46</v>
      </c>
      <c r="V768" s="5" t="s">
        <v>48</v>
      </c>
      <c r="W768" s="8">
        <f t="shared" si="18"/>
        <v>0</v>
      </c>
      <c r="X768" s="8">
        <f t="shared" si="17"/>
        <v>0</v>
      </c>
      <c r="Y768" s="9">
        <f t="shared" si="19"/>
        <v>82.07</v>
      </c>
      <c r="Z768" s="1"/>
      <c r="AA768" s="10">
        <f>VLOOKUP(C768,[1]Sheet1!$C$2:$X$1165,20,0)</f>
        <v>57.85</v>
      </c>
      <c r="AB768" s="1">
        <v>67.537999999999997</v>
      </c>
      <c r="AC768" s="11">
        <v>67.537999999999997</v>
      </c>
      <c r="AD768" s="1">
        <v>112</v>
      </c>
      <c r="AE768" s="12"/>
    </row>
    <row r="769" spans="1:31" ht="21" x14ac:dyDescent="0.2">
      <c r="A769" s="1">
        <v>768</v>
      </c>
      <c r="B769" s="5" t="s">
        <v>2304</v>
      </c>
      <c r="C769" s="37">
        <v>1813050729</v>
      </c>
      <c r="D769" s="30" t="s">
        <v>2711</v>
      </c>
      <c r="E769" s="30" t="s">
        <v>2712</v>
      </c>
      <c r="F769" s="30" t="s">
        <v>35</v>
      </c>
      <c r="G769" s="50"/>
      <c r="H769" s="30" t="s">
        <v>811</v>
      </c>
      <c r="I769" s="30" t="s">
        <v>2308</v>
      </c>
      <c r="J769" s="50"/>
      <c r="K769" s="50"/>
      <c r="L769" s="47" t="s">
        <v>810</v>
      </c>
      <c r="M769" s="30" t="s">
        <v>815</v>
      </c>
      <c r="N769" s="30">
        <v>130401</v>
      </c>
      <c r="O769" s="47" t="s">
        <v>817</v>
      </c>
      <c r="P769" s="47" t="s">
        <v>818</v>
      </c>
      <c r="Q769" s="31" t="s">
        <v>2713</v>
      </c>
      <c r="R769" s="1"/>
      <c r="S769" s="32" t="s">
        <v>46</v>
      </c>
      <c r="T769" s="33" t="s">
        <v>46</v>
      </c>
      <c r="U769" s="33" t="s">
        <v>46</v>
      </c>
      <c r="V769" s="5" t="s">
        <v>48</v>
      </c>
      <c r="W769" s="8">
        <f t="shared" si="18"/>
        <v>0</v>
      </c>
      <c r="X769" s="8">
        <f t="shared" si="17"/>
        <v>0</v>
      </c>
      <c r="Y769" s="9">
        <f t="shared" si="19"/>
        <v>82.88</v>
      </c>
      <c r="Z769" s="1"/>
      <c r="AA769" s="10">
        <f>VLOOKUP(C769,[1]Sheet1!$C$2:$X$1165,20,0)</f>
        <v>57.25</v>
      </c>
      <c r="AB769" s="1">
        <v>67.50200000000001</v>
      </c>
      <c r="AC769" s="11">
        <v>67.50200000000001</v>
      </c>
      <c r="AD769" s="1">
        <v>113</v>
      </c>
      <c r="AE769" s="12"/>
    </row>
    <row r="770" spans="1:31" ht="21" x14ac:dyDescent="0.2">
      <c r="A770" s="1">
        <v>769</v>
      </c>
      <c r="B770" s="13" t="s">
        <v>2304</v>
      </c>
      <c r="C770" s="38" t="s">
        <v>2714</v>
      </c>
      <c r="D770" s="57" t="s">
        <v>2715</v>
      </c>
      <c r="E770" s="30" t="s">
        <v>2716</v>
      </c>
      <c r="F770" s="30" t="s">
        <v>35</v>
      </c>
      <c r="G770" s="50"/>
      <c r="H770" s="30" t="s">
        <v>811</v>
      </c>
      <c r="I770" s="30" t="s">
        <v>2308</v>
      </c>
      <c r="J770" s="50"/>
      <c r="K770" s="50"/>
      <c r="L770" s="47" t="s">
        <v>810</v>
      </c>
      <c r="M770" s="30" t="s">
        <v>815</v>
      </c>
      <c r="N770" s="30">
        <v>130401</v>
      </c>
      <c r="O770" s="47" t="s">
        <v>817</v>
      </c>
      <c r="P770" s="47" t="s">
        <v>818</v>
      </c>
      <c r="Q770" s="36" t="s">
        <v>2717</v>
      </c>
      <c r="R770" s="1"/>
      <c r="S770" s="7" t="s">
        <v>46</v>
      </c>
      <c r="T770" s="5" t="s">
        <v>46</v>
      </c>
      <c r="U770" s="5" t="s">
        <v>47</v>
      </c>
      <c r="V770" s="5" t="s">
        <v>48</v>
      </c>
      <c r="W770" s="8">
        <f t="shared" si="18"/>
        <v>0</v>
      </c>
      <c r="X770" s="8">
        <f t="shared" si="17"/>
        <v>0</v>
      </c>
      <c r="Y770" s="9">
        <f t="shared" si="19"/>
        <v>83.51</v>
      </c>
      <c r="Z770" s="1"/>
      <c r="AA770" s="10">
        <f>VLOOKUP(C770,[1]Sheet1!$C$2:$X$1165,20,0)</f>
        <v>56.75</v>
      </c>
      <c r="AB770" s="1">
        <v>67.454000000000008</v>
      </c>
      <c r="AC770" s="11">
        <v>67.454000000000008</v>
      </c>
      <c r="AD770" s="1">
        <v>114</v>
      </c>
      <c r="AE770" s="12"/>
    </row>
    <row r="771" spans="1:31" ht="21" x14ac:dyDescent="0.2">
      <c r="A771" s="1">
        <v>770</v>
      </c>
      <c r="B771" s="5" t="s">
        <v>2304</v>
      </c>
      <c r="C771" s="29" t="s">
        <v>2718</v>
      </c>
      <c r="D771" s="30" t="s">
        <v>2719</v>
      </c>
      <c r="E771" s="30" t="s">
        <v>2720</v>
      </c>
      <c r="F771" s="30" t="s">
        <v>35</v>
      </c>
      <c r="G771" s="50"/>
      <c r="H771" s="30" t="s">
        <v>811</v>
      </c>
      <c r="I771" s="30" t="s">
        <v>2308</v>
      </c>
      <c r="J771" s="50"/>
      <c r="K771" s="50"/>
      <c r="L771" s="47" t="s">
        <v>810</v>
      </c>
      <c r="M771" s="30" t="s">
        <v>815</v>
      </c>
      <c r="N771" s="30">
        <v>130401</v>
      </c>
      <c r="O771" s="47" t="s">
        <v>817</v>
      </c>
      <c r="P771" s="47" t="s">
        <v>818</v>
      </c>
      <c r="Q771" s="31" t="s">
        <v>2721</v>
      </c>
      <c r="R771" s="1"/>
      <c r="S771" s="32" t="s">
        <v>46</v>
      </c>
      <c r="T771" s="33" t="s">
        <v>46</v>
      </c>
      <c r="U771" s="33" t="s">
        <v>46</v>
      </c>
      <c r="V771" s="5" t="s">
        <v>48</v>
      </c>
      <c r="W771" s="8">
        <f t="shared" si="18"/>
        <v>0</v>
      </c>
      <c r="X771" s="8">
        <f t="shared" si="17"/>
        <v>0</v>
      </c>
      <c r="Y771" s="9">
        <f t="shared" si="19"/>
        <v>83.12</v>
      </c>
      <c r="Z771" s="1"/>
      <c r="AA771" s="10">
        <f>VLOOKUP(C771,[1]Sheet1!$C$2:$X$1165,20,0)</f>
        <v>56.900000000000006</v>
      </c>
      <c r="AB771" s="1">
        <v>67.388000000000005</v>
      </c>
      <c r="AC771" s="11">
        <v>67.388000000000005</v>
      </c>
      <c r="AD771" s="1">
        <v>115</v>
      </c>
      <c r="AE771" s="12"/>
    </row>
    <row r="772" spans="1:31" ht="21" x14ac:dyDescent="0.2">
      <c r="A772" s="1">
        <v>771</v>
      </c>
      <c r="B772" s="5" t="s">
        <v>2304</v>
      </c>
      <c r="C772" s="29" t="s">
        <v>2722</v>
      </c>
      <c r="D772" s="30" t="s">
        <v>2723</v>
      </c>
      <c r="E772" s="30" t="s">
        <v>2724</v>
      </c>
      <c r="F772" s="30" t="s">
        <v>35</v>
      </c>
      <c r="G772" s="50"/>
      <c r="H772" s="30" t="s">
        <v>811</v>
      </c>
      <c r="I772" s="30" t="s">
        <v>2308</v>
      </c>
      <c r="J772" s="50"/>
      <c r="K772" s="50"/>
      <c r="L772" s="47" t="s">
        <v>810</v>
      </c>
      <c r="M772" s="30" t="s">
        <v>815</v>
      </c>
      <c r="N772" s="30">
        <v>130401</v>
      </c>
      <c r="O772" s="47" t="s">
        <v>817</v>
      </c>
      <c r="P772" s="47" t="s">
        <v>818</v>
      </c>
      <c r="Q772" s="31" t="s">
        <v>2725</v>
      </c>
      <c r="R772" s="1"/>
      <c r="S772" s="32" t="s">
        <v>46</v>
      </c>
      <c r="T772" s="33" t="s">
        <v>46</v>
      </c>
      <c r="U772" s="33" t="s">
        <v>46</v>
      </c>
      <c r="V772" s="5" t="s">
        <v>48</v>
      </c>
      <c r="W772" s="8">
        <f t="shared" si="18"/>
        <v>0</v>
      </c>
      <c r="X772" s="8">
        <f t="shared" si="17"/>
        <v>0</v>
      </c>
      <c r="Y772" s="9">
        <f t="shared" si="19"/>
        <v>81.92</v>
      </c>
      <c r="Z772" s="1"/>
      <c r="AA772" s="10">
        <f>VLOOKUP(C772,[1]Sheet1!$C$2:$X$1165,20,0)</f>
        <v>57.7</v>
      </c>
      <c r="AB772" s="1">
        <v>67.388000000000005</v>
      </c>
      <c r="AC772" s="11">
        <v>67.388000000000005</v>
      </c>
      <c r="AD772" s="1">
        <v>116</v>
      </c>
      <c r="AE772" s="12"/>
    </row>
    <row r="773" spans="1:31" ht="21" x14ac:dyDescent="0.2">
      <c r="A773" s="1">
        <v>772</v>
      </c>
      <c r="B773" s="5" t="s">
        <v>2304</v>
      </c>
      <c r="C773" s="34" t="s">
        <v>2726</v>
      </c>
      <c r="D773" s="30" t="s">
        <v>2727</v>
      </c>
      <c r="E773" s="30" t="s">
        <v>2728</v>
      </c>
      <c r="F773" s="30" t="s">
        <v>35</v>
      </c>
      <c r="G773" s="50"/>
      <c r="H773" s="30" t="s">
        <v>811</v>
      </c>
      <c r="I773" s="30" t="s">
        <v>2308</v>
      </c>
      <c r="J773" s="50"/>
      <c r="K773" s="50"/>
      <c r="L773" s="47" t="s">
        <v>810</v>
      </c>
      <c r="M773" s="30" t="s">
        <v>815</v>
      </c>
      <c r="N773" s="30">
        <v>130401</v>
      </c>
      <c r="O773" s="47" t="s">
        <v>817</v>
      </c>
      <c r="P773" s="47" t="s">
        <v>818</v>
      </c>
      <c r="Q773" s="31" t="s">
        <v>2452</v>
      </c>
      <c r="R773" s="1"/>
      <c r="S773" s="32" t="s">
        <v>46</v>
      </c>
      <c r="T773" s="33" t="s">
        <v>46</v>
      </c>
      <c r="U773" s="33" t="s">
        <v>46</v>
      </c>
      <c r="V773" s="5" t="s">
        <v>48</v>
      </c>
      <c r="W773" s="8">
        <f t="shared" si="18"/>
        <v>0</v>
      </c>
      <c r="X773" s="8">
        <f t="shared" si="17"/>
        <v>0</v>
      </c>
      <c r="Y773" s="9">
        <f t="shared" si="19"/>
        <v>82.32</v>
      </c>
      <c r="Z773" s="1"/>
      <c r="AA773" s="10">
        <f>VLOOKUP(C773,[1]Sheet1!$C$2:$X$1165,20,0)</f>
        <v>57.15</v>
      </c>
      <c r="AB773" s="1">
        <v>67.217999999999989</v>
      </c>
      <c r="AC773" s="11">
        <v>67.217999999999989</v>
      </c>
      <c r="AD773" s="1">
        <v>117</v>
      </c>
      <c r="AE773" s="12"/>
    </row>
    <row r="774" spans="1:31" ht="21" x14ac:dyDescent="0.2">
      <c r="A774" s="1">
        <v>773</v>
      </c>
      <c r="B774" s="5" t="s">
        <v>2304</v>
      </c>
      <c r="C774" s="34" t="s">
        <v>2729</v>
      </c>
      <c r="D774" s="57" t="s">
        <v>2730</v>
      </c>
      <c r="E774" s="30" t="s">
        <v>2731</v>
      </c>
      <c r="F774" s="30" t="s">
        <v>35</v>
      </c>
      <c r="G774" s="50"/>
      <c r="H774" s="30" t="s">
        <v>811</v>
      </c>
      <c r="I774" s="30" t="s">
        <v>2308</v>
      </c>
      <c r="J774" s="50"/>
      <c r="K774" s="50"/>
      <c r="L774" s="47" t="s">
        <v>810</v>
      </c>
      <c r="M774" s="30" t="s">
        <v>815</v>
      </c>
      <c r="N774" s="30">
        <v>130401</v>
      </c>
      <c r="O774" s="47" t="s">
        <v>817</v>
      </c>
      <c r="P774" s="47" t="s">
        <v>818</v>
      </c>
      <c r="Q774" s="31" t="s">
        <v>2509</v>
      </c>
      <c r="R774" s="1"/>
      <c r="S774" s="32" t="s">
        <v>46</v>
      </c>
      <c r="T774" s="33" t="s">
        <v>46</v>
      </c>
      <c r="U774" s="33" t="s">
        <v>46</v>
      </c>
      <c r="V774" s="5" t="s">
        <v>48</v>
      </c>
      <c r="W774" s="8">
        <f t="shared" si="18"/>
        <v>0</v>
      </c>
      <c r="X774" s="8">
        <f t="shared" si="17"/>
        <v>0</v>
      </c>
      <c r="Y774" s="9">
        <f t="shared" si="19"/>
        <v>82.59</v>
      </c>
      <c r="Z774" s="1"/>
      <c r="AA774" s="10">
        <f>VLOOKUP(C774,[1]Sheet1!$C$2:$X$1165,20,0)</f>
        <v>56.95</v>
      </c>
      <c r="AB774" s="1">
        <v>67.206000000000003</v>
      </c>
      <c r="AC774" s="11">
        <v>67.206000000000003</v>
      </c>
      <c r="AD774" s="1">
        <v>118</v>
      </c>
      <c r="AE774" s="12"/>
    </row>
    <row r="775" spans="1:31" ht="21" x14ac:dyDescent="0.2">
      <c r="A775" s="1">
        <v>774</v>
      </c>
      <c r="B775" s="5" t="s">
        <v>2304</v>
      </c>
      <c r="C775" s="34" t="s">
        <v>2732</v>
      </c>
      <c r="D775" s="30" t="s">
        <v>2733</v>
      </c>
      <c r="E775" s="30" t="s">
        <v>647</v>
      </c>
      <c r="F775" s="30" t="s">
        <v>35</v>
      </c>
      <c r="G775" s="50"/>
      <c r="H775" s="30" t="s">
        <v>811</v>
      </c>
      <c r="I775" s="30" t="s">
        <v>2308</v>
      </c>
      <c r="J775" s="50"/>
      <c r="K775" s="50"/>
      <c r="L775" s="47" t="s">
        <v>810</v>
      </c>
      <c r="M775" s="30" t="s">
        <v>815</v>
      </c>
      <c r="N775" s="30">
        <v>130401</v>
      </c>
      <c r="O775" s="47" t="s">
        <v>817</v>
      </c>
      <c r="P775" s="47" t="s">
        <v>818</v>
      </c>
      <c r="Q775" s="31" t="s">
        <v>2560</v>
      </c>
      <c r="R775" s="1"/>
      <c r="S775" s="32" t="s">
        <v>46</v>
      </c>
      <c r="T775" s="33" t="s">
        <v>46</v>
      </c>
      <c r="U775" s="33" t="s">
        <v>47</v>
      </c>
      <c r="V775" s="5" t="s">
        <v>48</v>
      </c>
      <c r="W775" s="8">
        <f t="shared" si="18"/>
        <v>0</v>
      </c>
      <c r="X775" s="8">
        <f t="shared" si="17"/>
        <v>0</v>
      </c>
      <c r="Y775" s="9">
        <f t="shared" si="19"/>
        <v>81.28</v>
      </c>
      <c r="Z775" s="1"/>
      <c r="AA775" s="10">
        <f>VLOOKUP(C775,[1]Sheet1!$C$2:$X$1165,20,0)</f>
        <v>57.5</v>
      </c>
      <c r="AB775" s="1">
        <v>67.012</v>
      </c>
      <c r="AC775" s="11">
        <v>67.012</v>
      </c>
      <c r="AD775" s="1">
        <v>119</v>
      </c>
      <c r="AE775" s="12"/>
    </row>
    <row r="776" spans="1:31" ht="21" x14ac:dyDescent="0.2">
      <c r="A776" s="1">
        <v>775</v>
      </c>
      <c r="B776" s="13" t="s">
        <v>2304</v>
      </c>
      <c r="C776" s="38" t="s">
        <v>2734</v>
      </c>
      <c r="D776" s="57" t="s">
        <v>2735</v>
      </c>
      <c r="E776" s="30" t="s">
        <v>2736</v>
      </c>
      <c r="F776" s="30" t="s">
        <v>35</v>
      </c>
      <c r="G776" s="50"/>
      <c r="H776" s="30" t="s">
        <v>811</v>
      </c>
      <c r="I776" s="30" t="s">
        <v>2308</v>
      </c>
      <c r="J776" s="50"/>
      <c r="K776" s="50"/>
      <c r="L776" s="47" t="s">
        <v>810</v>
      </c>
      <c r="M776" s="30" t="s">
        <v>815</v>
      </c>
      <c r="N776" s="30">
        <v>130401</v>
      </c>
      <c r="O776" s="47" t="s">
        <v>817</v>
      </c>
      <c r="P776" s="47" t="s">
        <v>818</v>
      </c>
      <c r="Q776" s="36" t="s">
        <v>2737</v>
      </c>
      <c r="R776" s="1"/>
      <c r="S776" s="7" t="s">
        <v>46</v>
      </c>
      <c r="T776" s="5" t="s">
        <v>46</v>
      </c>
      <c r="U776" s="5" t="s">
        <v>46</v>
      </c>
      <c r="V776" s="5" t="s">
        <v>48</v>
      </c>
      <c r="W776" s="8">
        <f t="shared" si="18"/>
        <v>0</v>
      </c>
      <c r="X776" s="8">
        <f t="shared" si="17"/>
        <v>0</v>
      </c>
      <c r="Y776" s="9">
        <f t="shared" si="19"/>
        <v>84.59</v>
      </c>
      <c r="Z776" s="1"/>
      <c r="AA776" s="10">
        <f>VLOOKUP(C776,[1]Sheet1!$C$2:$X$1165,20,0)</f>
        <v>55.15</v>
      </c>
      <c r="AB776" s="1">
        <v>66.926000000000002</v>
      </c>
      <c r="AC776" s="11">
        <v>66.926000000000002</v>
      </c>
      <c r="AD776" s="1">
        <v>120</v>
      </c>
      <c r="AE776" s="12"/>
    </row>
    <row r="777" spans="1:31" ht="21" x14ac:dyDescent="0.2">
      <c r="A777" s="1">
        <v>776</v>
      </c>
      <c r="B777" s="5" t="s">
        <v>2304</v>
      </c>
      <c r="C777" s="37">
        <v>1813050727</v>
      </c>
      <c r="D777" s="30" t="s">
        <v>2738</v>
      </c>
      <c r="E777" s="30" t="s">
        <v>2739</v>
      </c>
      <c r="F777" s="30" t="s">
        <v>35</v>
      </c>
      <c r="G777" s="50"/>
      <c r="H777" s="30" t="s">
        <v>811</v>
      </c>
      <c r="I777" s="30" t="s">
        <v>2308</v>
      </c>
      <c r="J777" s="50"/>
      <c r="K777" s="50"/>
      <c r="L777" s="47" t="s">
        <v>810</v>
      </c>
      <c r="M777" s="30" t="s">
        <v>815</v>
      </c>
      <c r="N777" s="30">
        <v>130401</v>
      </c>
      <c r="O777" s="47" t="s">
        <v>817</v>
      </c>
      <c r="P777" s="47" t="s">
        <v>818</v>
      </c>
      <c r="Q777" s="31" t="s">
        <v>2366</v>
      </c>
      <c r="R777" s="1"/>
      <c r="S777" s="32" t="s">
        <v>46</v>
      </c>
      <c r="T777" s="33" t="s">
        <v>46</v>
      </c>
      <c r="U777" s="33" t="s">
        <v>46</v>
      </c>
      <c r="V777" s="5" t="s">
        <v>48</v>
      </c>
      <c r="W777" s="8">
        <f t="shared" si="18"/>
        <v>0</v>
      </c>
      <c r="X777" s="8">
        <f t="shared" si="17"/>
        <v>0</v>
      </c>
      <c r="Y777" s="9">
        <f t="shared" si="19"/>
        <v>82.26</v>
      </c>
      <c r="Z777" s="1"/>
      <c r="AA777" s="10">
        <f>VLOOKUP(C777,[1]Sheet1!$C$2:$X$1165,20,0)</f>
        <v>56.7</v>
      </c>
      <c r="AB777" s="1">
        <v>66.924000000000007</v>
      </c>
      <c r="AC777" s="11">
        <v>66.924000000000007</v>
      </c>
      <c r="AD777" s="1">
        <v>121</v>
      </c>
      <c r="AE777" s="12"/>
    </row>
    <row r="778" spans="1:31" ht="21" x14ac:dyDescent="0.2">
      <c r="A778" s="1">
        <v>777</v>
      </c>
      <c r="B778" s="5" t="s">
        <v>2304</v>
      </c>
      <c r="C778" s="37">
        <v>1813050728</v>
      </c>
      <c r="D778" s="30" t="s">
        <v>2740</v>
      </c>
      <c r="E778" s="30" t="s">
        <v>2741</v>
      </c>
      <c r="F778" s="30" t="s">
        <v>35</v>
      </c>
      <c r="G778" s="50"/>
      <c r="H778" s="30" t="s">
        <v>811</v>
      </c>
      <c r="I778" s="30" t="s">
        <v>2308</v>
      </c>
      <c r="J778" s="50"/>
      <c r="K778" s="50"/>
      <c r="L778" s="47" t="s">
        <v>810</v>
      </c>
      <c r="M778" s="30" t="s">
        <v>815</v>
      </c>
      <c r="N778" s="30">
        <v>130401</v>
      </c>
      <c r="O778" s="47" t="s">
        <v>817</v>
      </c>
      <c r="P778" s="47" t="s">
        <v>818</v>
      </c>
      <c r="Q778" s="31" t="s">
        <v>2742</v>
      </c>
      <c r="R778" s="1"/>
      <c r="S778" s="32" t="s">
        <v>46</v>
      </c>
      <c r="T778" s="33" t="s">
        <v>46</v>
      </c>
      <c r="U778" s="33" t="s">
        <v>46</v>
      </c>
      <c r="V778" s="5" t="s">
        <v>48</v>
      </c>
      <c r="W778" s="8">
        <f t="shared" si="18"/>
        <v>0</v>
      </c>
      <c r="X778" s="8">
        <f t="shared" si="17"/>
        <v>0</v>
      </c>
      <c r="Y778" s="9">
        <f t="shared" si="19"/>
        <v>81.91</v>
      </c>
      <c r="Z778" s="1"/>
      <c r="AA778" s="10">
        <f>VLOOKUP(C778,[1]Sheet1!$C$2:$X$1165,20,0)</f>
        <v>56.8</v>
      </c>
      <c r="AB778" s="1">
        <v>66.843999999999994</v>
      </c>
      <c r="AC778" s="11">
        <v>66.843999999999994</v>
      </c>
      <c r="AD778" s="1">
        <v>122</v>
      </c>
      <c r="AE778" s="12"/>
    </row>
    <row r="779" spans="1:31" ht="21" x14ac:dyDescent="0.2">
      <c r="A779" s="1">
        <v>778</v>
      </c>
      <c r="B779" s="13" t="s">
        <v>2304</v>
      </c>
      <c r="C779" s="35">
        <v>1813050428</v>
      </c>
      <c r="D779" s="57" t="s">
        <v>2743</v>
      </c>
      <c r="E779" s="30" t="s">
        <v>2744</v>
      </c>
      <c r="F779" s="30" t="s">
        <v>35</v>
      </c>
      <c r="G779" s="50"/>
      <c r="H779" s="30" t="s">
        <v>811</v>
      </c>
      <c r="I779" s="30" t="s">
        <v>2308</v>
      </c>
      <c r="J779" s="50"/>
      <c r="K779" s="50"/>
      <c r="L779" s="47" t="s">
        <v>810</v>
      </c>
      <c r="M779" s="30" t="s">
        <v>815</v>
      </c>
      <c r="N779" s="30">
        <v>130401</v>
      </c>
      <c r="O779" s="47" t="s">
        <v>817</v>
      </c>
      <c r="P779" s="47" t="s">
        <v>818</v>
      </c>
      <c r="Q779" s="36" t="s">
        <v>2745</v>
      </c>
      <c r="R779" s="1"/>
      <c r="S779" s="26" t="s">
        <v>46</v>
      </c>
      <c r="T779" s="13" t="s">
        <v>46</v>
      </c>
      <c r="U779" s="13" t="s">
        <v>46</v>
      </c>
      <c r="V779" s="5" t="s">
        <v>48</v>
      </c>
      <c r="W779" s="8">
        <f t="shared" si="18"/>
        <v>0</v>
      </c>
      <c r="X779" s="8">
        <f t="shared" si="17"/>
        <v>0</v>
      </c>
      <c r="Y779" s="9">
        <f t="shared" si="19"/>
        <v>81.7</v>
      </c>
      <c r="Z779" s="1"/>
      <c r="AA779" s="10">
        <f>VLOOKUP(C779,[1]Sheet1!$C$2:$X$1165,20,0)</f>
        <v>56.8</v>
      </c>
      <c r="AB779" s="1">
        <v>66.759999999999991</v>
      </c>
      <c r="AC779" s="11">
        <v>66.759999999999991</v>
      </c>
      <c r="AD779" s="1">
        <v>123</v>
      </c>
      <c r="AE779" s="12"/>
    </row>
    <row r="780" spans="1:31" ht="21" x14ac:dyDescent="0.2">
      <c r="A780" s="1">
        <v>779</v>
      </c>
      <c r="B780" s="5" t="s">
        <v>2304</v>
      </c>
      <c r="C780" s="40" t="s">
        <v>2746</v>
      </c>
      <c r="D780" s="57" t="s">
        <v>2747</v>
      </c>
      <c r="E780" s="30" t="s">
        <v>2748</v>
      </c>
      <c r="F780" s="30" t="s">
        <v>35</v>
      </c>
      <c r="G780" s="50"/>
      <c r="H780" s="30" t="s">
        <v>811</v>
      </c>
      <c r="I780" s="30" t="s">
        <v>2308</v>
      </c>
      <c r="J780" s="50"/>
      <c r="K780" s="50"/>
      <c r="L780" s="47" t="s">
        <v>810</v>
      </c>
      <c r="M780" s="30" t="s">
        <v>815</v>
      </c>
      <c r="N780" s="30">
        <v>130401</v>
      </c>
      <c r="O780" s="47" t="s">
        <v>817</v>
      </c>
      <c r="P780" s="47" t="s">
        <v>818</v>
      </c>
      <c r="Q780" s="36" t="s">
        <v>2366</v>
      </c>
      <c r="R780" s="1"/>
      <c r="S780" s="26" t="s">
        <v>46</v>
      </c>
      <c r="T780" s="13" t="s">
        <v>46</v>
      </c>
      <c r="U780" s="13" t="s">
        <v>46</v>
      </c>
      <c r="V780" s="5" t="s">
        <v>48</v>
      </c>
      <c r="W780" s="8">
        <f t="shared" si="18"/>
        <v>0</v>
      </c>
      <c r="X780" s="8">
        <f t="shared" si="17"/>
        <v>0</v>
      </c>
      <c r="Y780" s="9">
        <f t="shared" si="19"/>
        <v>82.26</v>
      </c>
      <c r="Z780" s="1"/>
      <c r="AA780" s="10">
        <f>VLOOKUP(C780,[1]Sheet1!$C$2:$X$1165,20,0)</f>
        <v>56.400000000000006</v>
      </c>
      <c r="AB780" s="1">
        <v>66.744</v>
      </c>
      <c r="AC780" s="11">
        <v>66.744</v>
      </c>
      <c r="AD780" s="1">
        <v>124</v>
      </c>
      <c r="AE780" s="12"/>
    </row>
    <row r="781" spans="1:31" ht="21" x14ac:dyDescent="0.2">
      <c r="A781" s="1">
        <v>780</v>
      </c>
      <c r="B781" s="5" t="s">
        <v>2304</v>
      </c>
      <c r="C781" s="34" t="s">
        <v>2749</v>
      </c>
      <c r="D781" s="30" t="s">
        <v>2750</v>
      </c>
      <c r="E781" s="30" t="s">
        <v>2751</v>
      </c>
      <c r="F781" s="30" t="s">
        <v>35</v>
      </c>
      <c r="G781" s="50"/>
      <c r="H781" s="30" t="s">
        <v>811</v>
      </c>
      <c r="I781" s="30" t="s">
        <v>2308</v>
      </c>
      <c r="J781" s="50"/>
      <c r="K781" s="50"/>
      <c r="L781" s="47" t="s">
        <v>810</v>
      </c>
      <c r="M781" s="30" t="s">
        <v>815</v>
      </c>
      <c r="N781" s="30">
        <v>130401</v>
      </c>
      <c r="O781" s="47" t="s">
        <v>817</v>
      </c>
      <c r="P781" s="47" t="s">
        <v>818</v>
      </c>
      <c r="Q781" s="31" t="s">
        <v>2752</v>
      </c>
      <c r="R781" s="1"/>
      <c r="S781" s="32" t="s">
        <v>46</v>
      </c>
      <c r="T781" s="33" t="s">
        <v>46</v>
      </c>
      <c r="U781" s="33" t="s">
        <v>46</v>
      </c>
      <c r="V781" s="5" t="s">
        <v>48</v>
      </c>
      <c r="W781" s="8">
        <f t="shared" si="18"/>
        <v>0</v>
      </c>
      <c r="X781" s="8">
        <f t="shared" si="17"/>
        <v>0</v>
      </c>
      <c r="Y781" s="9">
        <f t="shared" si="19"/>
        <v>83.48</v>
      </c>
      <c r="Z781" s="1"/>
      <c r="AA781" s="10">
        <f>VLOOKUP(C781,[1]Sheet1!$C$2:$X$1165,20,0)</f>
        <v>55.5</v>
      </c>
      <c r="AB781" s="1">
        <v>66.692000000000007</v>
      </c>
      <c r="AC781" s="11">
        <v>66.692000000000007</v>
      </c>
      <c r="AD781" s="1">
        <v>125</v>
      </c>
      <c r="AE781" s="12"/>
    </row>
    <row r="782" spans="1:31" ht="21" x14ac:dyDescent="0.2">
      <c r="A782" s="1">
        <v>781</v>
      </c>
      <c r="B782" s="13" t="s">
        <v>2304</v>
      </c>
      <c r="C782" s="38" t="s">
        <v>2753</v>
      </c>
      <c r="D782" s="57" t="s">
        <v>2754</v>
      </c>
      <c r="E782" s="30" t="s">
        <v>2755</v>
      </c>
      <c r="F782" s="30" t="s">
        <v>35</v>
      </c>
      <c r="G782" s="50"/>
      <c r="H782" s="30" t="s">
        <v>811</v>
      </c>
      <c r="I782" s="30" t="s">
        <v>2308</v>
      </c>
      <c r="J782" s="50"/>
      <c r="K782" s="50"/>
      <c r="L782" s="47" t="s">
        <v>810</v>
      </c>
      <c r="M782" s="30" t="s">
        <v>815</v>
      </c>
      <c r="N782" s="30">
        <v>130401</v>
      </c>
      <c r="O782" s="47" t="s">
        <v>817</v>
      </c>
      <c r="P782" s="47" t="s">
        <v>818</v>
      </c>
      <c r="Q782" s="36" t="s">
        <v>2626</v>
      </c>
      <c r="R782" s="1"/>
      <c r="S782" s="7" t="s">
        <v>46</v>
      </c>
      <c r="T782" s="5" t="s">
        <v>46</v>
      </c>
      <c r="U782" s="5" t="s">
        <v>46</v>
      </c>
      <c r="V782" s="5" t="s">
        <v>48</v>
      </c>
      <c r="W782" s="8">
        <f t="shared" si="18"/>
        <v>0</v>
      </c>
      <c r="X782" s="8">
        <f t="shared" si="17"/>
        <v>0</v>
      </c>
      <c r="Y782" s="9">
        <f t="shared" si="19"/>
        <v>82.4</v>
      </c>
      <c r="Z782" s="1"/>
      <c r="AA782" s="10">
        <f>VLOOKUP(C782,[1]Sheet1!$C$2:$X$1165,20,0)</f>
        <v>56.150000000000006</v>
      </c>
      <c r="AB782" s="1">
        <v>66.650000000000006</v>
      </c>
      <c r="AC782" s="11">
        <v>66.650000000000006</v>
      </c>
      <c r="AD782" s="1">
        <v>126</v>
      </c>
      <c r="AE782" s="12"/>
    </row>
    <row r="783" spans="1:31" ht="21" x14ac:dyDescent="0.2">
      <c r="A783" s="1">
        <v>782</v>
      </c>
      <c r="B783" s="13" t="s">
        <v>2304</v>
      </c>
      <c r="C783" s="40" t="s">
        <v>2756</v>
      </c>
      <c r="D783" s="57" t="s">
        <v>2757</v>
      </c>
      <c r="E783" s="30" t="s">
        <v>2758</v>
      </c>
      <c r="F783" s="30" t="s">
        <v>35</v>
      </c>
      <c r="G783" s="50"/>
      <c r="H783" s="30" t="s">
        <v>811</v>
      </c>
      <c r="I783" s="30" t="s">
        <v>2308</v>
      </c>
      <c r="J783" s="50"/>
      <c r="K783" s="50"/>
      <c r="L783" s="47" t="s">
        <v>810</v>
      </c>
      <c r="M783" s="30" t="s">
        <v>815</v>
      </c>
      <c r="N783" s="30">
        <v>130401</v>
      </c>
      <c r="O783" s="47" t="s">
        <v>817</v>
      </c>
      <c r="P783" s="47" t="s">
        <v>818</v>
      </c>
      <c r="Q783" s="36" t="s">
        <v>2759</v>
      </c>
      <c r="R783" s="1"/>
      <c r="S783" s="7" t="s">
        <v>46</v>
      </c>
      <c r="T783" s="5" t="s">
        <v>46</v>
      </c>
      <c r="U783" s="5" t="s">
        <v>46</v>
      </c>
      <c r="V783" s="5" t="s">
        <v>48</v>
      </c>
      <c r="W783" s="8">
        <f t="shared" si="18"/>
        <v>0</v>
      </c>
      <c r="X783" s="8">
        <f t="shared" si="17"/>
        <v>0</v>
      </c>
      <c r="Y783" s="9">
        <f t="shared" si="19"/>
        <v>83.61</v>
      </c>
      <c r="Z783" s="1"/>
      <c r="AA783" s="10">
        <f>VLOOKUP(C783,[1]Sheet1!$C$2:$X$1165,20,0)</f>
        <v>55.2</v>
      </c>
      <c r="AB783" s="1">
        <v>66.563999999999993</v>
      </c>
      <c r="AC783" s="11">
        <v>66.563999999999993</v>
      </c>
      <c r="AD783" s="1">
        <v>127</v>
      </c>
      <c r="AE783" s="12"/>
    </row>
    <row r="784" spans="1:31" ht="21" x14ac:dyDescent="0.2">
      <c r="A784" s="1">
        <v>783</v>
      </c>
      <c r="B784" s="13" t="s">
        <v>2304</v>
      </c>
      <c r="C784" s="39" t="s">
        <v>2760</v>
      </c>
      <c r="D784" s="57" t="s">
        <v>2761</v>
      </c>
      <c r="E784" s="30" t="s">
        <v>2762</v>
      </c>
      <c r="F784" s="30" t="s">
        <v>35</v>
      </c>
      <c r="G784" s="50"/>
      <c r="H784" s="30" t="s">
        <v>811</v>
      </c>
      <c r="I784" s="30" t="s">
        <v>2308</v>
      </c>
      <c r="J784" s="50"/>
      <c r="K784" s="50"/>
      <c r="L784" s="47" t="s">
        <v>810</v>
      </c>
      <c r="M784" s="30" t="s">
        <v>815</v>
      </c>
      <c r="N784" s="30">
        <v>130401</v>
      </c>
      <c r="O784" s="47" t="s">
        <v>817</v>
      </c>
      <c r="P784" s="47" t="s">
        <v>818</v>
      </c>
      <c r="Q784" s="36" t="s">
        <v>2763</v>
      </c>
      <c r="R784" s="1"/>
      <c r="S784" s="7" t="s">
        <v>46</v>
      </c>
      <c r="T784" s="5" t="s">
        <v>46</v>
      </c>
      <c r="U784" s="5" t="s">
        <v>46</v>
      </c>
      <c r="V784" s="5" t="s">
        <v>48</v>
      </c>
      <c r="W784" s="8">
        <f t="shared" si="18"/>
        <v>0</v>
      </c>
      <c r="X784" s="8">
        <f t="shared" si="17"/>
        <v>0</v>
      </c>
      <c r="Y784" s="9">
        <f t="shared" si="19"/>
        <v>84.53</v>
      </c>
      <c r="Z784" s="1"/>
      <c r="AA784" s="10">
        <f>VLOOKUP(C784,[1]Sheet1!$C$2:$X$1165,20,0)</f>
        <v>54.3</v>
      </c>
      <c r="AB784" s="1">
        <v>66.391999999999996</v>
      </c>
      <c r="AC784" s="11">
        <v>66.391999999999996</v>
      </c>
      <c r="AD784" s="1">
        <v>128</v>
      </c>
      <c r="AE784" s="12"/>
    </row>
    <row r="785" spans="1:31" ht="21" x14ac:dyDescent="0.2">
      <c r="A785" s="1">
        <v>784</v>
      </c>
      <c r="B785" s="13" t="s">
        <v>2304</v>
      </c>
      <c r="C785" s="40" t="s">
        <v>2764</v>
      </c>
      <c r="D785" s="57" t="s">
        <v>2765</v>
      </c>
      <c r="E785" s="30" t="s">
        <v>2766</v>
      </c>
      <c r="F785" s="30" t="s">
        <v>105</v>
      </c>
      <c r="G785" s="50"/>
      <c r="H785" s="30" t="s">
        <v>811</v>
      </c>
      <c r="I785" s="30" t="s">
        <v>2308</v>
      </c>
      <c r="J785" s="50"/>
      <c r="K785" s="50"/>
      <c r="L785" s="47" t="s">
        <v>810</v>
      </c>
      <c r="M785" s="30" t="s">
        <v>815</v>
      </c>
      <c r="N785" s="30">
        <v>130401</v>
      </c>
      <c r="O785" s="47" t="s">
        <v>817</v>
      </c>
      <c r="P785" s="47" t="s">
        <v>818</v>
      </c>
      <c r="Q785" s="36" t="s">
        <v>2767</v>
      </c>
      <c r="R785" s="1"/>
      <c r="S785" s="7" t="s">
        <v>46</v>
      </c>
      <c r="T785" s="5" t="s">
        <v>46</v>
      </c>
      <c r="U785" s="5" t="s">
        <v>46</v>
      </c>
      <c r="V785" s="5" t="s">
        <v>48</v>
      </c>
      <c r="W785" s="8">
        <f t="shared" si="18"/>
        <v>0</v>
      </c>
      <c r="X785" s="8">
        <f t="shared" ref="X785:X848" si="20">IF(V785="","",IF(V785="凉山支教",3,0))</f>
        <v>0</v>
      </c>
      <c r="Y785" s="9">
        <f t="shared" si="19"/>
        <v>79.680000000000007</v>
      </c>
      <c r="Z785" s="1"/>
      <c r="AA785" s="10">
        <f>VLOOKUP(C785,[1]Sheet1!$C$2:$X$1165,20,0)</f>
        <v>57.349999999999994</v>
      </c>
      <c r="AB785" s="1">
        <v>66.281999999999996</v>
      </c>
      <c r="AC785" s="11">
        <v>66.281999999999996</v>
      </c>
      <c r="AD785" s="1">
        <v>129</v>
      </c>
      <c r="AE785" s="12"/>
    </row>
    <row r="786" spans="1:31" ht="21" x14ac:dyDescent="0.2">
      <c r="A786" s="1">
        <v>785</v>
      </c>
      <c r="B786" s="13" t="s">
        <v>2304</v>
      </c>
      <c r="C786" s="38" t="s">
        <v>2768</v>
      </c>
      <c r="D786" s="57" t="s">
        <v>2769</v>
      </c>
      <c r="E786" s="30" t="s">
        <v>2770</v>
      </c>
      <c r="F786" s="30" t="s">
        <v>35</v>
      </c>
      <c r="G786" s="50"/>
      <c r="H786" s="30" t="s">
        <v>811</v>
      </c>
      <c r="I786" s="30" t="s">
        <v>2308</v>
      </c>
      <c r="J786" s="50"/>
      <c r="K786" s="50"/>
      <c r="L786" s="47" t="s">
        <v>810</v>
      </c>
      <c r="M786" s="30" t="s">
        <v>815</v>
      </c>
      <c r="N786" s="30">
        <v>130401</v>
      </c>
      <c r="O786" s="47" t="s">
        <v>817</v>
      </c>
      <c r="P786" s="47" t="s">
        <v>818</v>
      </c>
      <c r="Q786" s="36" t="s">
        <v>2771</v>
      </c>
      <c r="R786" s="1"/>
      <c r="S786" s="7" t="s">
        <v>46</v>
      </c>
      <c r="T786" s="5" t="s">
        <v>46</v>
      </c>
      <c r="U786" s="5" t="s">
        <v>46</v>
      </c>
      <c r="V786" s="5" t="s">
        <v>48</v>
      </c>
      <c r="W786" s="8">
        <f t="shared" si="18"/>
        <v>0</v>
      </c>
      <c r="X786" s="8">
        <f t="shared" si="20"/>
        <v>0</v>
      </c>
      <c r="Y786" s="9">
        <f t="shared" si="19"/>
        <v>80.47</v>
      </c>
      <c r="Z786" s="1"/>
      <c r="AA786" s="10">
        <f>VLOOKUP(C786,[1]Sheet1!$C$2:$X$1165,20,0)</f>
        <v>56.8</v>
      </c>
      <c r="AB786" s="1">
        <v>66.268000000000001</v>
      </c>
      <c r="AC786" s="11">
        <v>66.268000000000001</v>
      </c>
      <c r="AD786" s="1">
        <v>130</v>
      </c>
      <c r="AE786" s="12"/>
    </row>
    <row r="787" spans="1:31" ht="21" x14ac:dyDescent="0.2">
      <c r="A787" s="1">
        <v>786</v>
      </c>
      <c r="B787" s="5" t="s">
        <v>2304</v>
      </c>
      <c r="C787" s="37">
        <v>1813050730</v>
      </c>
      <c r="D787" s="30" t="s">
        <v>2772</v>
      </c>
      <c r="E787" s="30" t="s">
        <v>2773</v>
      </c>
      <c r="F787" s="30" t="s">
        <v>35</v>
      </c>
      <c r="G787" s="50"/>
      <c r="H787" s="30" t="s">
        <v>811</v>
      </c>
      <c r="I787" s="30" t="s">
        <v>2308</v>
      </c>
      <c r="J787" s="50"/>
      <c r="K787" s="50"/>
      <c r="L787" s="47" t="s">
        <v>810</v>
      </c>
      <c r="M787" s="30" t="s">
        <v>815</v>
      </c>
      <c r="N787" s="30">
        <v>130401</v>
      </c>
      <c r="O787" s="47" t="s">
        <v>817</v>
      </c>
      <c r="P787" s="47" t="s">
        <v>818</v>
      </c>
      <c r="Q787" s="31" t="s">
        <v>2774</v>
      </c>
      <c r="R787" s="1"/>
      <c r="S787" s="32" t="s">
        <v>46</v>
      </c>
      <c r="T787" s="33" t="s">
        <v>46</v>
      </c>
      <c r="U787" s="33" t="s">
        <v>46</v>
      </c>
      <c r="V787" s="5" t="s">
        <v>48</v>
      </c>
      <c r="W787" s="8">
        <f t="shared" si="18"/>
        <v>0</v>
      </c>
      <c r="X787" s="8">
        <f t="shared" si="20"/>
        <v>0</v>
      </c>
      <c r="Y787" s="9">
        <f t="shared" si="19"/>
        <v>83.21</v>
      </c>
      <c r="Z787" s="1"/>
      <c r="AA787" s="10">
        <f>VLOOKUP(C787,[1]Sheet1!$C$2:$X$1165,20,0)</f>
        <v>54.95</v>
      </c>
      <c r="AB787" s="1">
        <v>66.253999999999991</v>
      </c>
      <c r="AC787" s="11">
        <v>66.253999999999991</v>
      </c>
      <c r="AD787" s="1">
        <v>131</v>
      </c>
      <c r="AE787" s="12"/>
    </row>
    <row r="788" spans="1:31" ht="21" x14ac:dyDescent="0.2">
      <c r="A788" s="1">
        <v>787</v>
      </c>
      <c r="B788" s="5" t="s">
        <v>2304</v>
      </c>
      <c r="C788" s="29" t="s">
        <v>2775</v>
      </c>
      <c r="D788" s="57" t="s">
        <v>2776</v>
      </c>
      <c r="E788" s="30" t="s">
        <v>2777</v>
      </c>
      <c r="F788" s="30" t="s">
        <v>35</v>
      </c>
      <c r="G788" s="50"/>
      <c r="H788" s="30" t="s">
        <v>811</v>
      </c>
      <c r="I788" s="30" t="s">
        <v>2308</v>
      </c>
      <c r="J788" s="50"/>
      <c r="K788" s="50"/>
      <c r="L788" s="47" t="s">
        <v>810</v>
      </c>
      <c r="M788" s="30" t="s">
        <v>815</v>
      </c>
      <c r="N788" s="30">
        <v>130401</v>
      </c>
      <c r="O788" s="47" t="s">
        <v>817</v>
      </c>
      <c r="P788" s="47" t="s">
        <v>818</v>
      </c>
      <c r="Q788" s="31" t="s">
        <v>2778</v>
      </c>
      <c r="R788" s="1"/>
      <c r="S788" s="32" t="s">
        <v>46</v>
      </c>
      <c r="T788" s="32" t="s">
        <v>46</v>
      </c>
      <c r="U788" s="32" t="s">
        <v>46</v>
      </c>
      <c r="V788" s="5" t="s">
        <v>48</v>
      </c>
      <c r="W788" s="8">
        <f t="shared" si="18"/>
        <v>0</v>
      </c>
      <c r="X788" s="8">
        <f t="shared" si="20"/>
        <v>0</v>
      </c>
      <c r="Y788" s="9">
        <f t="shared" si="19"/>
        <v>82.81</v>
      </c>
      <c r="Z788" s="1"/>
      <c r="AA788" s="10">
        <f>VLOOKUP(C788,[1]Sheet1!$C$2:$X$1165,20,0)</f>
        <v>55.15</v>
      </c>
      <c r="AB788" s="1">
        <v>66.213999999999999</v>
      </c>
      <c r="AC788" s="11">
        <v>66.213999999999999</v>
      </c>
      <c r="AD788" s="1">
        <v>132</v>
      </c>
      <c r="AE788" s="12"/>
    </row>
    <row r="789" spans="1:31" ht="21" x14ac:dyDescent="0.2">
      <c r="A789" s="1">
        <v>788</v>
      </c>
      <c r="B789" s="5" t="s">
        <v>2304</v>
      </c>
      <c r="C789" s="37" t="s">
        <v>2779</v>
      </c>
      <c r="D789" s="30" t="s">
        <v>2780</v>
      </c>
      <c r="E789" s="30" t="s">
        <v>2781</v>
      </c>
      <c r="F789" s="30" t="s">
        <v>35</v>
      </c>
      <c r="G789" s="50"/>
      <c r="H789" s="30" t="s">
        <v>811</v>
      </c>
      <c r="I789" s="30" t="s">
        <v>2308</v>
      </c>
      <c r="J789" s="50"/>
      <c r="K789" s="50"/>
      <c r="L789" s="47" t="s">
        <v>810</v>
      </c>
      <c r="M789" s="30" t="s">
        <v>815</v>
      </c>
      <c r="N789" s="30">
        <v>130401</v>
      </c>
      <c r="O789" s="47" t="s">
        <v>817</v>
      </c>
      <c r="P789" s="47" t="s">
        <v>818</v>
      </c>
      <c r="Q789" s="31" t="s">
        <v>2782</v>
      </c>
      <c r="R789" s="1"/>
      <c r="S789" s="32" t="s">
        <v>46</v>
      </c>
      <c r="T789" s="33" t="s">
        <v>46</v>
      </c>
      <c r="U789" s="33" t="s">
        <v>46</v>
      </c>
      <c r="V789" s="5" t="s">
        <v>48</v>
      </c>
      <c r="W789" s="8">
        <f t="shared" si="18"/>
        <v>0</v>
      </c>
      <c r="X789" s="8">
        <f t="shared" si="20"/>
        <v>0</v>
      </c>
      <c r="Y789" s="9">
        <f t="shared" si="19"/>
        <v>81.739999999999995</v>
      </c>
      <c r="Z789" s="1"/>
      <c r="AA789" s="10">
        <f>VLOOKUP(C789,[1]Sheet1!$C$2:$X$1165,20,0)</f>
        <v>55.75</v>
      </c>
      <c r="AB789" s="1">
        <v>66.145999999999987</v>
      </c>
      <c r="AC789" s="11">
        <v>66.145999999999987</v>
      </c>
      <c r="AD789" s="1">
        <v>133</v>
      </c>
      <c r="AE789" s="12"/>
    </row>
    <row r="790" spans="1:31" ht="21" x14ac:dyDescent="0.2">
      <c r="A790" s="1">
        <v>789</v>
      </c>
      <c r="B790" s="13" t="s">
        <v>2304</v>
      </c>
      <c r="C790" s="39" t="s">
        <v>2783</v>
      </c>
      <c r="D790" s="57" t="s">
        <v>2784</v>
      </c>
      <c r="E790" s="30" t="s">
        <v>2785</v>
      </c>
      <c r="F790" s="30" t="s">
        <v>35</v>
      </c>
      <c r="G790" s="50"/>
      <c r="H790" s="30" t="s">
        <v>811</v>
      </c>
      <c r="I790" s="30" t="s">
        <v>2308</v>
      </c>
      <c r="J790" s="50"/>
      <c r="K790" s="50"/>
      <c r="L790" s="47" t="s">
        <v>810</v>
      </c>
      <c r="M790" s="30" t="s">
        <v>815</v>
      </c>
      <c r="N790" s="30">
        <v>130401</v>
      </c>
      <c r="O790" s="47" t="s">
        <v>817</v>
      </c>
      <c r="P790" s="47" t="s">
        <v>818</v>
      </c>
      <c r="Q790" s="36" t="s">
        <v>2786</v>
      </c>
      <c r="R790" s="1"/>
      <c r="S790" s="7" t="s">
        <v>46</v>
      </c>
      <c r="T790" s="5" t="s">
        <v>46</v>
      </c>
      <c r="U790" s="5" t="s">
        <v>46</v>
      </c>
      <c r="V790" s="5" t="s">
        <v>48</v>
      </c>
      <c r="W790" s="8">
        <f t="shared" si="18"/>
        <v>0</v>
      </c>
      <c r="X790" s="8">
        <f t="shared" si="20"/>
        <v>0</v>
      </c>
      <c r="Y790" s="9">
        <f t="shared" si="19"/>
        <v>82.33</v>
      </c>
      <c r="Z790" s="1"/>
      <c r="AA790" s="10">
        <f>VLOOKUP(C790,[1]Sheet1!$C$2:$X$1165,20,0)</f>
        <v>55.349999999999994</v>
      </c>
      <c r="AB790" s="1">
        <v>66.141999999999996</v>
      </c>
      <c r="AC790" s="11">
        <v>66.141999999999996</v>
      </c>
      <c r="AD790" s="1">
        <v>134</v>
      </c>
      <c r="AE790" s="12"/>
    </row>
    <row r="791" spans="1:31" ht="21" x14ac:dyDescent="0.2">
      <c r="A791" s="1">
        <v>790</v>
      </c>
      <c r="B791" s="13" t="s">
        <v>2304</v>
      </c>
      <c r="C791" s="39" t="s">
        <v>2787</v>
      </c>
      <c r="D791" s="57" t="s">
        <v>2788</v>
      </c>
      <c r="E791" s="30" t="s">
        <v>2789</v>
      </c>
      <c r="F791" s="30" t="s">
        <v>35</v>
      </c>
      <c r="G791" s="50"/>
      <c r="H791" s="30" t="s">
        <v>811</v>
      </c>
      <c r="I791" s="30" t="s">
        <v>2308</v>
      </c>
      <c r="J791" s="50"/>
      <c r="K791" s="50"/>
      <c r="L791" s="47" t="s">
        <v>810</v>
      </c>
      <c r="M791" s="30" t="s">
        <v>815</v>
      </c>
      <c r="N791" s="30">
        <v>130401</v>
      </c>
      <c r="O791" s="47" t="s">
        <v>817</v>
      </c>
      <c r="P791" s="47" t="s">
        <v>818</v>
      </c>
      <c r="Q791" s="36" t="s">
        <v>2790</v>
      </c>
      <c r="R791" s="1"/>
      <c r="S791" s="7" t="s">
        <v>46</v>
      </c>
      <c r="T791" s="5" t="s">
        <v>46</v>
      </c>
      <c r="U791" s="5" t="s">
        <v>46</v>
      </c>
      <c r="V791" s="5" t="s">
        <v>48</v>
      </c>
      <c r="W791" s="8">
        <f t="shared" si="18"/>
        <v>0</v>
      </c>
      <c r="X791" s="8">
        <f t="shared" si="20"/>
        <v>0</v>
      </c>
      <c r="Y791" s="9">
        <f t="shared" si="19"/>
        <v>82.01</v>
      </c>
      <c r="Z791" s="1"/>
      <c r="AA791" s="10">
        <f>VLOOKUP(C791,[1]Sheet1!$C$2:$X$1165,20,0)</f>
        <v>55.4</v>
      </c>
      <c r="AB791" s="1">
        <v>66.043999999999997</v>
      </c>
      <c r="AC791" s="11">
        <v>66.043999999999997</v>
      </c>
      <c r="AD791" s="1">
        <v>135</v>
      </c>
      <c r="AE791" s="12"/>
    </row>
    <row r="792" spans="1:31" ht="21" x14ac:dyDescent="0.2">
      <c r="A792" s="1">
        <v>791</v>
      </c>
      <c r="B792" s="5" t="s">
        <v>2304</v>
      </c>
      <c r="C792" s="34" t="s">
        <v>2791</v>
      </c>
      <c r="D792" s="57" t="s">
        <v>2792</v>
      </c>
      <c r="E792" s="30" t="s">
        <v>2793</v>
      </c>
      <c r="F792" s="30" t="s">
        <v>35</v>
      </c>
      <c r="G792" s="50"/>
      <c r="H792" s="30" t="s">
        <v>811</v>
      </c>
      <c r="I792" s="30" t="s">
        <v>2308</v>
      </c>
      <c r="J792" s="50"/>
      <c r="K792" s="50"/>
      <c r="L792" s="47" t="s">
        <v>810</v>
      </c>
      <c r="M792" s="30" t="s">
        <v>815</v>
      </c>
      <c r="N792" s="30">
        <v>130401</v>
      </c>
      <c r="O792" s="47" t="s">
        <v>817</v>
      </c>
      <c r="P792" s="47" t="s">
        <v>818</v>
      </c>
      <c r="Q792" s="31" t="s">
        <v>2794</v>
      </c>
      <c r="R792" s="1"/>
      <c r="S792" s="32" t="s">
        <v>46</v>
      </c>
      <c r="T792" s="33" t="s">
        <v>46</v>
      </c>
      <c r="U792" s="33" t="s">
        <v>46</v>
      </c>
      <c r="V792" s="5" t="s">
        <v>48</v>
      </c>
      <c r="W792" s="8">
        <f t="shared" si="18"/>
        <v>0</v>
      </c>
      <c r="X792" s="8">
        <f t="shared" si="20"/>
        <v>0</v>
      </c>
      <c r="Y792" s="9">
        <f t="shared" si="19"/>
        <v>81.760000000000005</v>
      </c>
      <c r="Z792" s="1"/>
      <c r="AA792" s="10">
        <f>VLOOKUP(C792,[1]Sheet1!$C$2:$X$1165,20,0)</f>
        <v>55.45</v>
      </c>
      <c r="AB792" s="1">
        <v>65.974000000000004</v>
      </c>
      <c r="AC792" s="11">
        <v>65.974000000000004</v>
      </c>
      <c r="AD792" s="1">
        <v>136</v>
      </c>
      <c r="AE792" s="12"/>
    </row>
    <row r="793" spans="1:31" ht="21" x14ac:dyDescent="0.2">
      <c r="A793" s="1">
        <v>792</v>
      </c>
      <c r="B793" s="13" t="s">
        <v>2304</v>
      </c>
      <c r="C793" s="38" t="s">
        <v>2795</v>
      </c>
      <c r="D793" s="57" t="s">
        <v>2796</v>
      </c>
      <c r="E793" s="30" t="s">
        <v>2797</v>
      </c>
      <c r="F793" s="30" t="s">
        <v>35</v>
      </c>
      <c r="G793" s="50"/>
      <c r="H793" s="30" t="s">
        <v>811</v>
      </c>
      <c r="I793" s="30" t="s">
        <v>2308</v>
      </c>
      <c r="J793" s="50"/>
      <c r="K793" s="50"/>
      <c r="L793" s="47" t="s">
        <v>810</v>
      </c>
      <c r="M793" s="30" t="s">
        <v>815</v>
      </c>
      <c r="N793" s="30">
        <v>130401</v>
      </c>
      <c r="O793" s="47" t="s">
        <v>817</v>
      </c>
      <c r="P793" s="47" t="s">
        <v>818</v>
      </c>
      <c r="Q793" s="36" t="s">
        <v>2798</v>
      </c>
      <c r="R793" s="1"/>
      <c r="S793" s="7" t="s">
        <v>46</v>
      </c>
      <c r="T793" s="5" t="s">
        <v>46</v>
      </c>
      <c r="U793" s="5" t="s">
        <v>46</v>
      </c>
      <c r="V793" s="5" t="s">
        <v>48</v>
      </c>
      <c r="W793" s="8">
        <f t="shared" si="18"/>
        <v>0</v>
      </c>
      <c r="X793" s="8">
        <f t="shared" si="20"/>
        <v>0</v>
      </c>
      <c r="Y793" s="9">
        <f t="shared" si="19"/>
        <v>81.03</v>
      </c>
      <c r="Z793" s="1"/>
      <c r="AA793" s="10">
        <f>VLOOKUP(C793,[1]Sheet1!$C$2:$X$1165,20,0)</f>
        <v>55.9</v>
      </c>
      <c r="AB793" s="1">
        <v>65.951999999999998</v>
      </c>
      <c r="AC793" s="11">
        <v>65.951999999999998</v>
      </c>
      <c r="AD793" s="1">
        <v>137</v>
      </c>
      <c r="AE793" s="12"/>
    </row>
    <row r="794" spans="1:31" ht="21" x14ac:dyDescent="0.2">
      <c r="A794" s="1">
        <v>793</v>
      </c>
      <c r="B794" s="13" t="s">
        <v>2304</v>
      </c>
      <c r="C794" s="38">
        <v>1813050526</v>
      </c>
      <c r="D794" s="57" t="s">
        <v>2799</v>
      </c>
      <c r="E794" s="30" t="s">
        <v>2800</v>
      </c>
      <c r="F794" s="30" t="s">
        <v>35</v>
      </c>
      <c r="G794" s="50"/>
      <c r="H794" s="30" t="s">
        <v>811</v>
      </c>
      <c r="I794" s="30" t="s">
        <v>2308</v>
      </c>
      <c r="J794" s="50"/>
      <c r="K794" s="50"/>
      <c r="L794" s="47" t="s">
        <v>810</v>
      </c>
      <c r="M794" s="30" t="s">
        <v>815</v>
      </c>
      <c r="N794" s="30">
        <v>130401</v>
      </c>
      <c r="O794" s="47" t="s">
        <v>817</v>
      </c>
      <c r="P794" s="47" t="s">
        <v>818</v>
      </c>
      <c r="Q794" s="36" t="s">
        <v>2801</v>
      </c>
      <c r="R794" s="1"/>
      <c r="S794" s="7" t="s">
        <v>46</v>
      </c>
      <c r="T794" s="5" t="s">
        <v>46</v>
      </c>
      <c r="U794" s="5" t="s">
        <v>46</v>
      </c>
      <c r="V794" s="5" t="s">
        <v>48</v>
      </c>
      <c r="W794" s="8">
        <f t="shared" si="18"/>
        <v>0</v>
      </c>
      <c r="X794" s="8">
        <f t="shared" si="20"/>
        <v>0</v>
      </c>
      <c r="Y794" s="9">
        <f t="shared" si="19"/>
        <v>81.53</v>
      </c>
      <c r="Z794" s="1"/>
      <c r="AA794" s="10">
        <f>VLOOKUP(C794,[1]Sheet1!$C$2:$X$1165,20,0)</f>
        <v>55.35</v>
      </c>
      <c r="AB794" s="1">
        <v>65.822000000000003</v>
      </c>
      <c r="AC794" s="11">
        <v>65.822000000000003</v>
      </c>
      <c r="AD794" s="1">
        <v>138</v>
      </c>
      <c r="AE794" s="12"/>
    </row>
    <row r="795" spans="1:31" ht="21" x14ac:dyDescent="0.2">
      <c r="A795" s="1">
        <v>794</v>
      </c>
      <c r="B795" s="13" t="s">
        <v>2304</v>
      </c>
      <c r="C795" s="35" t="s">
        <v>2802</v>
      </c>
      <c r="D795" s="57" t="s">
        <v>2803</v>
      </c>
      <c r="E795" s="30" t="s">
        <v>2804</v>
      </c>
      <c r="F795" s="30" t="s">
        <v>35</v>
      </c>
      <c r="G795" s="50"/>
      <c r="H795" s="30" t="s">
        <v>811</v>
      </c>
      <c r="I795" s="30" t="s">
        <v>2308</v>
      </c>
      <c r="J795" s="50"/>
      <c r="K795" s="50"/>
      <c r="L795" s="47" t="s">
        <v>810</v>
      </c>
      <c r="M795" s="30" t="s">
        <v>815</v>
      </c>
      <c r="N795" s="30">
        <v>130401</v>
      </c>
      <c r="O795" s="47" t="s">
        <v>817</v>
      </c>
      <c r="P795" s="47" t="s">
        <v>818</v>
      </c>
      <c r="Q795" s="36" t="s">
        <v>2805</v>
      </c>
      <c r="R795" s="1"/>
      <c r="S795" s="26" t="s">
        <v>46</v>
      </c>
      <c r="T795" s="13" t="s">
        <v>46</v>
      </c>
      <c r="U795" s="13" t="s">
        <v>46</v>
      </c>
      <c r="V795" s="5" t="s">
        <v>48</v>
      </c>
      <c r="W795" s="8">
        <f t="shared" si="18"/>
        <v>0</v>
      </c>
      <c r="X795" s="8">
        <f t="shared" si="20"/>
        <v>0</v>
      </c>
      <c r="Y795" s="9">
        <f t="shared" si="19"/>
        <v>82.46</v>
      </c>
      <c r="Z795" s="1"/>
      <c r="AA795" s="10">
        <f>VLOOKUP(C795,[1]Sheet1!$C$2:$X$1165,20,0)</f>
        <v>54.599999999999994</v>
      </c>
      <c r="AB795" s="1">
        <v>65.744</v>
      </c>
      <c r="AC795" s="11">
        <v>65.744</v>
      </c>
      <c r="AD795" s="1">
        <v>139</v>
      </c>
      <c r="AE795" s="12"/>
    </row>
    <row r="796" spans="1:31" ht="21" x14ac:dyDescent="0.2">
      <c r="A796" s="1">
        <v>795</v>
      </c>
      <c r="B796" s="13" t="s">
        <v>2304</v>
      </c>
      <c r="C796" s="35">
        <v>1813050425</v>
      </c>
      <c r="D796" s="30" t="s">
        <v>2806</v>
      </c>
      <c r="E796" s="30" t="s">
        <v>2807</v>
      </c>
      <c r="F796" s="30" t="s">
        <v>35</v>
      </c>
      <c r="G796" s="50"/>
      <c r="H796" s="30" t="s">
        <v>811</v>
      </c>
      <c r="I796" s="30" t="s">
        <v>2308</v>
      </c>
      <c r="J796" s="50"/>
      <c r="K796" s="50"/>
      <c r="L796" s="47" t="s">
        <v>810</v>
      </c>
      <c r="M796" s="30" t="s">
        <v>815</v>
      </c>
      <c r="N796" s="30">
        <v>130401</v>
      </c>
      <c r="O796" s="47" t="s">
        <v>817</v>
      </c>
      <c r="P796" s="47" t="s">
        <v>818</v>
      </c>
      <c r="Q796" s="36" t="s">
        <v>2808</v>
      </c>
      <c r="R796" s="1"/>
      <c r="S796" s="26" t="s">
        <v>46</v>
      </c>
      <c r="T796" s="13" t="s">
        <v>46</v>
      </c>
      <c r="U796" s="13" t="s">
        <v>46</v>
      </c>
      <c r="V796" s="5" t="s">
        <v>48</v>
      </c>
      <c r="W796" s="8">
        <f t="shared" si="18"/>
        <v>0</v>
      </c>
      <c r="X796" s="8">
        <f t="shared" si="20"/>
        <v>0</v>
      </c>
      <c r="Y796" s="9">
        <f t="shared" si="19"/>
        <v>81.319999999999993</v>
      </c>
      <c r="Z796" s="1"/>
      <c r="AA796" s="10">
        <f>VLOOKUP(C796,[1]Sheet1!$C$2:$X$1165,20,0)</f>
        <v>55.3</v>
      </c>
      <c r="AB796" s="1">
        <v>65.707999999999998</v>
      </c>
      <c r="AC796" s="11">
        <v>65.707999999999998</v>
      </c>
      <c r="AD796" s="1">
        <v>140</v>
      </c>
      <c r="AE796" s="12"/>
    </row>
    <row r="797" spans="1:31" ht="31.5" x14ac:dyDescent="0.2">
      <c r="A797" s="1">
        <v>796</v>
      </c>
      <c r="B797" s="5" t="s">
        <v>2304</v>
      </c>
      <c r="C797" s="34" t="s">
        <v>2809</v>
      </c>
      <c r="D797" s="30" t="s">
        <v>2810</v>
      </c>
      <c r="E797" s="30" t="s">
        <v>2811</v>
      </c>
      <c r="F797" s="30" t="s">
        <v>35</v>
      </c>
      <c r="G797" s="50"/>
      <c r="H797" s="30" t="s">
        <v>811</v>
      </c>
      <c r="I797" s="30" t="s">
        <v>2308</v>
      </c>
      <c r="J797" s="50"/>
      <c r="K797" s="50"/>
      <c r="L797" s="47" t="s">
        <v>810</v>
      </c>
      <c r="M797" s="30" t="s">
        <v>815</v>
      </c>
      <c r="N797" s="30">
        <v>130401</v>
      </c>
      <c r="O797" s="47" t="s">
        <v>817</v>
      </c>
      <c r="P797" s="47" t="s">
        <v>818</v>
      </c>
      <c r="Q797" s="31" t="s">
        <v>2479</v>
      </c>
      <c r="R797" s="1"/>
      <c r="S797" s="32" t="s">
        <v>46</v>
      </c>
      <c r="T797" s="33" t="s">
        <v>46</v>
      </c>
      <c r="U797" s="33" t="s">
        <v>46</v>
      </c>
      <c r="V797" s="5" t="s">
        <v>48</v>
      </c>
      <c r="W797" s="8">
        <f t="shared" si="18"/>
        <v>0</v>
      </c>
      <c r="X797" s="8">
        <f t="shared" si="20"/>
        <v>0</v>
      </c>
      <c r="Y797" s="9">
        <f t="shared" si="19"/>
        <v>81.180000000000007</v>
      </c>
      <c r="Z797" s="1"/>
      <c r="AA797" s="10">
        <f>VLOOKUP(C797,[1]Sheet1!$C$2:$X$1165,20,0)</f>
        <v>55.35</v>
      </c>
      <c r="AB797" s="1">
        <v>65.682000000000002</v>
      </c>
      <c r="AC797" s="11">
        <v>65.682000000000002</v>
      </c>
      <c r="AD797" s="1">
        <v>141</v>
      </c>
      <c r="AE797" s="12"/>
    </row>
    <row r="798" spans="1:31" ht="21" x14ac:dyDescent="0.2">
      <c r="A798" s="1">
        <v>797</v>
      </c>
      <c r="B798" s="13" t="s">
        <v>2304</v>
      </c>
      <c r="C798" s="39" t="s">
        <v>2812</v>
      </c>
      <c r="D798" s="57" t="s">
        <v>2813</v>
      </c>
      <c r="E798" s="30" t="s">
        <v>2814</v>
      </c>
      <c r="F798" s="30" t="s">
        <v>35</v>
      </c>
      <c r="G798" s="50"/>
      <c r="H798" s="30" t="s">
        <v>811</v>
      </c>
      <c r="I798" s="30" t="s">
        <v>2308</v>
      </c>
      <c r="J798" s="50"/>
      <c r="K798" s="50"/>
      <c r="L798" s="47" t="s">
        <v>810</v>
      </c>
      <c r="M798" s="30" t="s">
        <v>815</v>
      </c>
      <c r="N798" s="30">
        <v>130401</v>
      </c>
      <c r="O798" s="47" t="s">
        <v>817</v>
      </c>
      <c r="P798" s="47" t="s">
        <v>818</v>
      </c>
      <c r="Q798" s="36" t="s">
        <v>2815</v>
      </c>
      <c r="R798" s="1"/>
      <c r="S798" s="7" t="s">
        <v>46</v>
      </c>
      <c r="T798" s="5" t="s">
        <v>46</v>
      </c>
      <c r="U798" s="5" t="s">
        <v>46</v>
      </c>
      <c r="V798" s="5" t="s">
        <v>48</v>
      </c>
      <c r="W798" s="8">
        <f t="shared" si="18"/>
        <v>0</v>
      </c>
      <c r="X798" s="8">
        <f t="shared" si="20"/>
        <v>0</v>
      </c>
      <c r="Y798" s="9">
        <f t="shared" si="19"/>
        <v>80.34</v>
      </c>
      <c r="Z798" s="1"/>
      <c r="AA798" s="10">
        <f>VLOOKUP(C798,[1]Sheet1!$C$2:$X$1165,20,0)</f>
        <v>55.85</v>
      </c>
      <c r="AB798" s="1">
        <v>65.646000000000001</v>
      </c>
      <c r="AC798" s="11">
        <v>65.646000000000001</v>
      </c>
      <c r="AD798" s="1">
        <v>142</v>
      </c>
      <c r="AE798" s="12"/>
    </row>
    <row r="799" spans="1:31" ht="21" x14ac:dyDescent="0.2">
      <c r="A799" s="1">
        <v>798</v>
      </c>
      <c r="B799" s="5" t="s">
        <v>2304</v>
      </c>
      <c r="C799" s="40" t="s">
        <v>2816</v>
      </c>
      <c r="D799" s="57" t="s">
        <v>2817</v>
      </c>
      <c r="E799" s="30" t="s">
        <v>2818</v>
      </c>
      <c r="F799" s="30" t="s">
        <v>35</v>
      </c>
      <c r="G799" s="50"/>
      <c r="H799" s="30" t="s">
        <v>811</v>
      </c>
      <c r="I799" s="30" t="s">
        <v>2308</v>
      </c>
      <c r="J799" s="50"/>
      <c r="K799" s="50"/>
      <c r="L799" s="47" t="s">
        <v>810</v>
      </c>
      <c r="M799" s="30" t="s">
        <v>815</v>
      </c>
      <c r="N799" s="30">
        <v>130401</v>
      </c>
      <c r="O799" s="47" t="s">
        <v>817</v>
      </c>
      <c r="P799" s="47" t="s">
        <v>818</v>
      </c>
      <c r="Q799" s="36" t="s">
        <v>2815</v>
      </c>
      <c r="R799" s="1"/>
      <c r="S799" s="26" t="s">
        <v>46</v>
      </c>
      <c r="T799" s="13" t="s">
        <v>46</v>
      </c>
      <c r="U799" s="13" t="s">
        <v>46</v>
      </c>
      <c r="V799" s="5" t="s">
        <v>48</v>
      </c>
      <c r="W799" s="8">
        <f t="shared" si="18"/>
        <v>0</v>
      </c>
      <c r="X799" s="8">
        <f t="shared" si="20"/>
        <v>0</v>
      </c>
      <c r="Y799" s="9">
        <f t="shared" si="19"/>
        <v>80.34</v>
      </c>
      <c r="Z799" s="1"/>
      <c r="AA799" s="10">
        <f>VLOOKUP(C799,[1]Sheet1!$C$2:$X$1165,20,0)</f>
        <v>55.55</v>
      </c>
      <c r="AB799" s="1">
        <v>65.466000000000008</v>
      </c>
      <c r="AC799" s="11">
        <v>65.466000000000008</v>
      </c>
      <c r="AD799" s="1">
        <v>143</v>
      </c>
      <c r="AE799" s="12"/>
    </row>
    <row r="800" spans="1:31" ht="21" x14ac:dyDescent="0.2">
      <c r="A800" s="1">
        <v>799</v>
      </c>
      <c r="B800" s="5" t="s">
        <v>2304</v>
      </c>
      <c r="C800" s="34" t="s">
        <v>2819</v>
      </c>
      <c r="D800" s="30" t="s">
        <v>2820</v>
      </c>
      <c r="E800" s="30" t="s">
        <v>2821</v>
      </c>
      <c r="F800" s="30" t="s">
        <v>35</v>
      </c>
      <c r="G800" s="50"/>
      <c r="H800" s="30" t="s">
        <v>811</v>
      </c>
      <c r="I800" s="30" t="s">
        <v>2308</v>
      </c>
      <c r="J800" s="50"/>
      <c r="K800" s="50"/>
      <c r="L800" s="47" t="s">
        <v>810</v>
      </c>
      <c r="M800" s="30" t="s">
        <v>815</v>
      </c>
      <c r="N800" s="30">
        <v>130401</v>
      </c>
      <c r="O800" s="47" t="s">
        <v>817</v>
      </c>
      <c r="P800" s="47" t="s">
        <v>818</v>
      </c>
      <c r="Q800" s="31" t="s">
        <v>2822</v>
      </c>
      <c r="R800" s="1"/>
      <c r="S800" s="32" t="s">
        <v>46</v>
      </c>
      <c r="T800" s="33" t="s">
        <v>46</v>
      </c>
      <c r="U800" s="33" t="s">
        <v>46</v>
      </c>
      <c r="V800" s="5" t="s">
        <v>48</v>
      </c>
      <c r="W800" s="8">
        <f t="shared" si="18"/>
        <v>0</v>
      </c>
      <c r="X800" s="8">
        <f t="shared" si="20"/>
        <v>0</v>
      </c>
      <c r="Y800" s="9">
        <f t="shared" si="19"/>
        <v>81.33</v>
      </c>
      <c r="Z800" s="1"/>
      <c r="AA800" s="10">
        <f>VLOOKUP(C800,[1]Sheet1!$C$2:$X$1165,20,0)</f>
        <v>54.599999999999994</v>
      </c>
      <c r="AB800" s="1">
        <v>65.292000000000002</v>
      </c>
      <c r="AC800" s="11">
        <v>65.292000000000002</v>
      </c>
      <c r="AD800" s="1">
        <v>144</v>
      </c>
      <c r="AE800" s="12"/>
    </row>
    <row r="801" spans="1:31" ht="21" x14ac:dyDescent="0.2">
      <c r="A801" s="1">
        <v>800</v>
      </c>
      <c r="B801" s="5" t="s">
        <v>2304</v>
      </c>
      <c r="C801" s="34" t="s">
        <v>2823</v>
      </c>
      <c r="D801" s="57" t="s">
        <v>2824</v>
      </c>
      <c r="E801" s="30" t="s">
        <v>2825</v>
      </c>
      <c r="F801" s="30" t="s">
        <v>105</v>
      </c>
      <c r="G801" s="50"/>
      <c r="H801" s="30" t="s">
        <v>811</v>
      </c>
      <c r="I801" s="30" t="s">
        <v>2308</v>
      </c>
      <c r="J801" s="50"/>
      <c r="K801" s="50"/>
      <c r="L801" s="47" t="s">
        <v>810</v>
      </c>
      <c r="M801" s="30" t="s">
        <v>815</v>
      </c>
      <c r="N801" s="30">
        <v>130401</v>
      </c>
      <c r="O801" s="47" t="s">
        <v>817</v>
      </c>
      <c r="P801" s="47" t="s">
        <v>818</v>
      </c>
      <c r="Q801" s="31" t="s">
        <v>2826</v>
      </c>
      <c r="R801" s="1"/>
      <c r="S801" s="32" t="s">
        <v>46</v>
      </c>
      <c r="T801" s="33" t="s">
        <v>46</v>
      </c>
      <c r="U801" s="33" t="s">
        <v>47</v>
      </c>
      <c r="V801" s="5" t="s">
        <v>48</v>
      </c>
      <c r="W801" s="8">
        <f t="shared" si="18"/>
        <v>0</v>
      </c>
      <c r="X801" s="8">
        <f t="shared" si="20"/>
        <v>0</v>
      </c>
      <c r="Y801" s="9">
        <f t="shared" si="19"/>
        <v>80.61</v>
      </c>
      <c r="Z801" s="1"/>
      <c r="AA801" s="10">
        <f>VLOOKUP(C801,[1]Sheet1!$C$2:$X$1165,20,0)</f>
        <v>54.900000000000006</v>
      </c>
      <c r="AB801" s="1">
        <v>65.183999999999997</v>
      </c>
      <c r="AC801" s="11">
        <v>65.183999999999997</v>
      </c>
      <c r="AD801" s="1">
        <v>145</v>
      </c>
      <c r="AE801" s="12"/>
    </row>
    <row r="802" spans="1:31" ht="21" x14ac:dyDescent="0.2">
      <c r="A802" s="1">
        <v>801</v>
      </c>
      <c r="B802" s="13" t="s">
        <v>2304</v>
      </c>
      <c r="C802" s="38" t="s">
        <v>2827</v>
      </c>
      <c r="D802" s="57" t="s">
        <v>2828</v>
      </c>
      <c r="E802" s="30" t="s">
        <v>2829</v>
      </c>
      <c r="F802" s="30" t="s">
        <v>35</v>
      </c>
      <c r="G802" s="50"/>
      <c r="H802" s="30" t="s">
        <v>811</v>
      </c>
      <c r="I802" s="30" t="s">
        <v>2308</v>
      </c>
      <c r="J802" s="50"/>
      <c r="K802" s="50"/>
      <c r="L802" s="47" t="s">
        <v>810</v>
      </c>
      <c r="M802" s="30" t="s">
        <v>815</v>
      </c>
      <c r="N802" s="30">
        <v>130401</v>
      </c>
      <c r="O802" s="47" t="s">
        <v>817</v>
      </c>
      <c r="P802" s="47" t="s">
        <v>818</v>
      </c>
      <c r="Q802" s="36" t="s">
        <v>2830</v>
      </c>
      <c r="R802" s="1"/>
      <c r="S802" s="7" t="s">
        <v>46</v>
      </c>
      <c r="T802" s="5" t="s">
        <v>46</v>
      </c>
      <c r="U802" s="5" t="s">
        <v>46</v>
      </c>
      <c r="V802" s="5" t="s">
        <v>48</v>
      </c>
      <c r="W802" s="8">
        <f t="shared" si="18"/>
        <v>0</v>
      </c>
      <c r="X802" s="8">
        <f t="shared" si="20"/>
        <v>0</v>
      </c>
      <c r="Y802" s="9">
        <f t="shared" si="19"/>
        <v>81.260000000000005</v>
      </c>
      <c r="Z802" s="1"/>
      <c r="AA802" s="10">
        <f>VLOOKUP(C802,[1]Sheet1!$C$2:$X$1165,20,0)</f>
        <v>54.45</v>
      </c>
      <c r="AB802" s="1">
        <v>65.174000000000007</v>
      </c>
      <c r="AC802" s="11">
        <v>65.174000000000007</v>
      </c>
      <c r="AD802" s="1">
        <v>146</v>
      </c>
      <c r="AE802" s="12"/>
    </row>
    <row r="803" spans="1:31" ht="21" x14ac:dyDescent="0.2">
      <c r="A803" s="1">
        <v>802</v>
      </c>
      <c r="B803" s="5" t="s">
        <v>2304</v>
      </c>
      <c r="C803" s="34" t="s">
        <v>2831</v>
      </c>
      <c r="D803" s="30" t="s">
        <v>2832</v>
      </c>
      <c r="E803" s="30" t="s">
        <v>2833</v>
      </c>
      <c r="F803" s="30" t="s">
        <v>35</v>
      </c>
      <c r="G803" s="50"/>
      <c r="H803" s="30" t="s">
        <v>811</v>
      </c>
      <c r="I803" s="30" t="s">
        <v>2308</v>
      </c>
      <c r="J803" s="50"/>
      <c r="K803" s="50"/>
      <c r="L803" s="47" t="s">
        <v>810</v>
      </c>
      <c r="M803" s="30" t="s">
        <v>815</v>
      </c>
      <c r="N803" s="30">
        <v>130401</v>
      </c>
      <c r="O803" s="47" t="s">
        <v>817</v>
      </c>
      <c r="P803" s="47" t="s">
        <v>818</v>
      </c>
      <c r="Q803" s="31" t="s">
        <v>2834</v>
      </c>
      <c r="R803" s="1"/>
      <c r="S803" s="32" t="s">
        <v>46</v>
      </c>
      <c r="T803" s="33" t="s">
        <v>46</v>
      </c>
      <c r="U803" s="33" t="s">
        <v>46</v>
      </c>
      <c r="V803" s="5" t="s">
        <v>48</v>
      </c>
      <c r="W803" s="8">
        <f t="shared" si="18"/>
        <v>0</v>
      </c>
      <c r="X803" s="8">
        <f t="shared" si="20"/>
        <v>0</v>
      </c>
      <c r="Y803" s="9">
        <f t="shared" si="19"/>
        <v>79.05</v>
      </c>
      <c r="Z803" s="1"/>
      <c r="AA803" s="10">
        <f>VLOOKUP(C803,[1]Sheet1!$C$2:$X$1165,20,0)</f>
        <v>55.85</v>
      </c>
      <c r="AB803" s="1">
        <v>65.13</v>
      </c>
      <c r="AC803" s="11">
        <v>65.13</v>
      </c>
      <c r="AD803" s="1">
        <v>147</v>
      </c>
      <c r="AE803" s="12"/>
    </row>
    <row r="804" spans="1:31" ht="21" x14ac:dyDescent="0.2">
      <c r="A804" s="1">
        <v>803</v>
      </c>
      <c r="B804" s="5" t="s">
        <v>2304</v>
      </c>
      <c r="C804" s="34" t="s">
        <v>2835</v>
      </c>
      <c r="D804" s="30" t="s">
        <v>2836</v>
      </c>
      <c r="E804" s="30" t="s">
        <v>2837</v>
      </c>
      <c r="F804" s="30" t="s">
        <v>35</v>
      </c>
      <c r="G804" s="50"/>
      <c r="H804" s="30" t="s">
        <v>811</v>
      </c>
      <c r="I804" s="30" t="s">
        <v>2308</v>
      </c>
      <c r="J804" s="50"/>
      <c r="K804" s="50"/>
      <c r="L804" s="47" t="s">
        <v>810</v>
      </c>
      <c r="M804" s="30" t="s">
        <v>815</v>
      </c>
      <c r="N804" s="30">
        <v>130401</v>
      </c>
      <c r="O804" s="47" t="s">
        <v>817</v>
      </c>
      <c r="P804" s="47" t="s">
        <v>818</v>
      </c>
      <c r="Q804" s="31" t="s">
        <v>2698</v>
      </c>
      <c r="R804" s="1"/>
      <c r="S804" s="32" t="s">
        <v>46</v>
      </c>
      <c r="T804" s="33" t="s">
        <v>46</v>
      </c>
      <c r="U804" s="33" t="s">
        <v>46</v>
      </c>
      <c r="V804" s="5" t="s">
        <v>48</v>
      </c>
      <c r="W804" s="8">
        <f t="shared" si="18"/>
        <v>0</v>
      </c>
      <c r="X804" s="8">
        <f t="shared" si="20"/>
        <v>0</v>
      </c>
      <c r="Y804" s="9">
        <f t="shared" si="19"/>
        <v>81.84</v>
      </c>
      <c r="Z804" s="1"/>
      <c r="AA804" s="10">
        <f>VLOOKUP(C804,[1]Sheet1!$C$2:$X$1165,20,0)</f>
        <v>53.95</v>
      </c>
      <c r="AB804" s="1">
        <v>65.105999999999995</v>
      </c>
      <c r="AC804" s="11">
        <v>65.105999999999995</v>
      </c>
      <c r="AD804" s="1">
        <v>148</v>
      </c>
      <c r="AE804" s="12"/>
    </row>
    <row r="805" spans="1:31" ht="21" x14ac:dyDescent="0.2">
      <c r="A805" s="1">
        <v>804</v>
      </c>
      <c r="B805" s="5" t="s">
        <v>2304</v>
      </c>
      <c r="C805" s="37">
        <v>1813050736</v>
      </c>
      <c r="D805" s="30" t="s">
        <v>2838</v>
      </c>
      <c r="E805" s="30" t="s">
        <v>2839</v>
      </c>
      <c r="F805" s="30" t="s">
        <v>35</v>
      </c>
      <c r="G805" s="50"/>
      <c r="H805" s="30" t="s">
        <v>811</v>
      </c>
      <c r="I805" s="30" t="s">
        <v>2308</v>
      </c>
      <c r="J805" s="50"/>
      <c r="K805" s="50"/>
      <c r="L805" s="47" t="s">
        <v>810</v>
      </c>
      <c r="M805" s="30" t="s">
        <v>815</v>
      </c>
      <c r="N805" s="30">
        <v>130401</v>
      </c>
      <c r="O805" s="47" t="s">
        <v>817</v>
      </c>
      <c r="P805" s="47" t="s">
        <v>818</v>
      </c>
      <c r="Q805" s="31" t="s">
        <v>2840</v>
      </c>
      <c r="R805" s="1"/>
      <c r="S805" s="32" t="s">
        <v>46</v>
      </c>
      <c r="T805" s="33" t="s">
        <v>46</v>
      </c>
      <c r="U805" s="33" t="s">
        <v>46</v>
      </c>
      <c r="V805" s="5" t="s">
        <v>48</v>
      </c>
      <c r="W805" s="8">
        <f t="shared" si="18"/>
        <v>0</v>
      </c>
      <c r="X805" s="8">
        <f t="shared" si="20"/>
        <v>0</v>
      </c>
      <c r="Y805" s="9">
        <f t="shared" si="19"/>
        <v>82.06</v>
      </c>
      <c r="Z805" s="1"/>
      <c r="AA805" s="10">
        <f>VLOOKUP(C805,[1]Sheet1!$C$2:$X$1165,20,0)</f>
        <v>53.75</v>
      </c>
      <c r="AB805" s="1">
        <v>65.074000000000012</v>
      </c>
      <c r="AC805" s="11">
        <v>65.074000000000012</v>
      </c>
      <c r="AD805" s="1">
        <v>149</v>
      </c>
      <c r="AE805" s="12"/>
    </row>
    <row r="806" spans="1:31" ht="21" x14ac:dyDescent="0.2">
      <c r="A806" s="1">
        <v>805</v>
      </c>
      <c r="B806" s="5" t="s">
        <v>2304</v>
      </c>
      <c r="C806" s="34" t="s">
        <v>2841</v>
      </c>
      <c r="D806" s="30" t="s">
        <v>2842</v>
      </c>
      <c r="E806" s="30" t="s">
        <v>2843</v>
      </c>
      <c r="F806" s="30" t="s">
        <v>35</v>
      </c>
      <c r="G806" s="50"/>
      <c r="H806" s="30" t="s">
        <v>811</v>
      </c>
      <c r="I806" s="30" t="s">
        <v>2308</v>
      </c>
      <c r="J806" s="50"/>
      <c r="K806" s="50"/>
      <c r="L806" s="47" t="s">
        <v>810</v>
      </c>
      <c r="M806" s="30" t="s">
        <v>815</v>
      </c>
      <c r="N806" s="30">
        <v>130401</v>
      </c>
      <c r="O806" s="47" t="s">
        <v>817</v>
      </c>
      <c r="P806" s="47" t="s">
        <v>818</v>
      </c>
      <c r="Q806" s="31" t="s">
        <v>2844</v>
      </c>
      <c r="R806" s="1"/>
      <c r="S806" s="32" t="s">
        <v>46</v>
      </c>
      <c r="T806" s="33" t="s">
        <v>46</v>
      </c>
      <c r="U806" s="33" t="s">
        <v>46</v>
      </c>
      <c r="V806" s="5" t="s">
        <v>48</v>
      </c>
      <c r="W806" s="8">
        <f t="shared" si="18"/>
        <v>0</v>
      </c>
      <c r="X806" s="8">
        <f t="shared" si="20"/>
        <v>0</v>
      </c>
      <c r="Y806" s="9">
        <f t="shared" si="19"/>
        <v>84.17</v>
      </c>
      <c r="Z806" s="1"/>
      <c r="AA806" s="10">
        <f>VLOOKUP(C806,[1]Sheet1!$C$2:$X$1165,20,0)</f>
        <v>52.25</v>
      </c>
      <c r="AB806" s="1">
        <v>65.018000000000001</v>
      </c>
      <c r="AC806" s="11">
        <v>65.018000000000001</v>
      </c>
      <c r="AD806" s="1">
        <v>150</v>
      </c>
      <c r="AE806" s="12"/>
    </row>
    <row r="807" spans="1:31" ht="21" x14ac:dyDescent="0.2">
      <c r="A807" s="1">
        <v>806</v>
      </c>
      <c r="B807" s="5" t="s">
        <v>2304</v>
      </c>
      <c r="C807" s="29" t="s">
        <v>2845</v>
      </c>
      <c r="D807" s="30" t="s">
        <v>2846</v>
      </c>
      <c r="E807" s="30" t="s">
        <v>2847</v>
      </c>
      <c r="F807" s="30" t="s">
        <v>35</v>
      </c>
      <c r="G807" s="50"/>
      <c r="H807" s="30" t="s">
        <v>811</v>
      </c>
      <c r="I807" s="30" t="s">
        <v>2308</v>
      </c>
      <c r="J807" s="50"/>
      <c r="K807" s="50"/>
      <c r="L807" s="47" t="s">
        <v>810</v>
      </c>
      <c r="M807" s="30" t="s">
        <v>815</v>
      </c>
      <c r="N807" s="30">
        <v>130401</v>
      </c>
      <c r="O807" s="47" t="s">
        <v>817</v>
      </c>
      <c r="P807" s="47" t="s">
        <v>818</v>
      </c>
      <c r="Q807" s="31" t="s">
        <v>2848</v>
      </c>
      <c r="R807" s="1"/>
      <c r="S807" s="32" t="s">
        <v>46</v>
      </c>
      <c r="T807" s="33" t="s">
        <v>46</v>
      </c>
      <c r="U807" s="33" t="s">
        <v>46</v>
      </c>
      <c r="V807" s="5" t="s">
        <v>48</v>
      </c>
      <c r="W807" s="8">
        <f t="shared" si="18"/>
        <v>0</v>
      </c>
      <c r="X807" s="8">
        <f t="shared" si="20"/>
        <v>0</v>
      </c>
      <c r="Y807" s="9">
        <f t="shared" si="19"/>
        <v>82.16</v>
      </c>
      <c r="Z807" s="1"/>
      <c r="AA807" s="10">
        <f>VLOOKUP(C807,[1]Sheet1!$C$2:$X$1165,20,0)</f>
        <v>53.55</v>
      </c>
      <c r="AB807" s="1">
        <v>64.994</v>
      </c>
      <c r="AC807" s="11">
        <v>64.994</v>
      </c>
      <c r="AD807" s="1">
        <v>151</v>
      </c>
      <c r="AE807" s="12"/>
    </row>
    <row r="808" spans="1:31" ht="21" x14ac:dyDescent="0.2">
      <c r="A808" s="1">
        <v>807</v>
      </c>
      <c r="B808" s="5" t="s">
        <v>2304</v>
      </c>
      <c r="C808" s="34" t="s">
        <v>2849</v>
      </c>
      <c r="D808" s="57" t="s">
        <v>2850</v>
      </c>
      <c r="E808" s="30" t="s">
        <v>2851</v>
      </c>
      <c r="F808" s="30" t="s">
        <v>35</v>
      </c>
      <c r="G808" s="50"/>
      <c r="H808" s="30" t="s">
        <v>811</v>
      </c>
      <c r="I808" s="30" t="s">
        <v>2308</v>
      </c>
      <c r="J808" s="50"/>
      <c r="K808" s="50"/>
      <c r="L808" s="47" t="s">
        <v>810</v>
      </c>
      <c r="M808" s="30" t="s">
        <v>815</v>
      </c>
      <c r="N808" s="30">
        <v>130401</v>
      </c>
      <c r="O808" s="47" t="s">
        <v>817</v>
      </c>
      <c r="P808" s="47" t="s">
        <v>818</v>
      </c>
      <c r="Q808" s="31" t="s">
        <v>2852</v>
      </c>
      <c r="R808" s="1"/>
      <c r="S808" s="32" t="s">
        <v>46</v>
      </c>
      <c r="T808" s="32" t="s">
        <v>46</v>
      </c>
      <c r="U808" s="32" t="s">
        <v>46</v>
      </c>
      <c r="V808" s="5" t="s">
        <v>48</v>
      </c>
      <c r="W808" s="8">
        <f t="shared" si="18"/>
        <v>0</v>
      </c>
      <c r="X808" s="8">
        <f t="shared" si="20"/>
        <v>0</v>
      </c>
      <c r="Y808" s="9">
        <f t="shared" si="19"/>
        <v>83.28</v>
      </c>
      <c r="Z808" s="1"/>
      <c r="AA808" s="10">
        <f>VLOOKUP(C808,[1]Sheet1!$C$2:$X$1165,20,0)</f>
        <v>52.7</v>
      </c>
      <c r="AB808" s="1">
        <v>64.932000000000002</v>
      </c>
      <c r="AC808" s="11">
        <v>64.932000000000002</v>
      </c>
      <c r="AD808" s="1">
        <v>152</v>
      </c>
      <c r="AE808" s="12"/>
    </row>
    <row r="809" spans="1:31" ht="21" x14ac:dyDescent="0.2">
      <c r="A809" s="1">
        <v>808</v>
      </c>
      <c r="B809" s="5" t="s">
        <v>2304</v>
      </c>
      <c r="C809" s="29" t="s">
        <v>2853</v>
      </c>
      <c r="D809" s="30" t="s">
        <v>2854</v>
      </c>
      <c r="E809" s="30" t="s">
        <v>2855</v>
      </c>
      <c r="F809" s="30" t="s">
        <v>35</v>
      </c>
      <c r="G809" s="50"/>
      <c r="H809" s="30" t="s">
        <v>811</v>
      </c>
      <c r="I809" s="30" t="s">
        <v>2308</v>
      </c>
      <c r="J809" s="50"/>
      <c r="K809" s="50"/>
      <c r="L809" s="47" t="s">
        <v>810</v>
      </c>
      <c r="M809" s="30" t="s">
        <v>815</v>
      </c>
      <c r="N809" s="30">
        <v>130401</v>
      </c>
      <c r="O809" s="47" t="s">
        <v>817</v>
      </c>
      <c r="P809" s="47" t="s">
        <v>818</v>
      </c>
      <c r="Q809" s="31" t="s">
        <v>2101</v>
      </c>
      <c r="R809" s="1"/>
      <c r="S809" s="32" t="s">
        <v>46</v>
      </c>
      <c r="T809" s="33" t="s">
        <v>46</v>
      </c>
      <c r="U809" s="33" t="s">
        <v>46</v>
      </c>
      <c r="V809" s="5" t="s">
        <v>48</v>
      </c>
      <c r="W809" s="8">
        <f t="shared" si="18"/>
        <v>0</v>
      </c>
      <c r="X809" s="8">
        <f t="shared" si="20"/>
        <v>0</v>
      </c>
      <c r="Y809" s="9">
        <f t="shared" si="19"/>
        <v>79.41</v>
      </c>
      <c r="Z809" s="1"/>
      <c r="AA809" s="10">
        <f>VLOOKUP(C809,[1]Sheet1!$C$2:$X$1165,20,0)</f>
        <v>55.2</v>
      </c>
      <c r="AB809" s="1">
        <v>64.884</v>
      </c>
      <c r="AC809" s="11">
        <v>64.884</v>
      </c>
      <c r="AD809" s="1">
        <v>153</v>
      </c>
      <c r="AE809" s="12"/>
    </row>
    <row r="810" spans="1:31" ht="21" x14ac:dyDescent="0.2">
      <c r="A810" s="1">
        <v>809</v>
      </c>
      <c r="B810" s="5" t="s">
        <v>2304</v>
      </c>
      <c r="C810" s="29" t="s">
        <v>2856</v>
      </c>
      <c r="D810" s="57" t="s">
        <v>2857</v>
      </c>
      <c r="E810" s="30" t="s">
        <v>2858</v>
      </c>
      <c r="F810" s="30" t="s">
        <v>35</v>
      </c>
      <c r="G810" s="50"/>
      <c r="H810" s="30" t="s">
        <v>811</v>
      </c>
      <c r="I810" s="30" t="s">
        <v>2308</v>
      </c>
      <c r="J810" s="50"/>
      <c r="K810" s="50"/>
      <c r="L810" s="47" t="s">
        <v>810</v>
      </c>
      <c r="M810" s="30" t="s">
        <v>815</v>
      </c>
      <c r="N810" s="30">
        <v>130401</v>
      </c>
      <c r="O810" s="47" t="s">
        <v>817</v>
      </c>
      <c r="P810" s="47" t="s">
        <v>818</v>
      </c>
      <c r="Q810" s="31" t="s">
        <v>2859</v>
      </c>
      <c r="R810" s="1"/>
      <c r="S810" s="32" t="s">
        <v>46</v>
      </c>
      <c r="T810" s="32" t="s">
        <v>46</v>
      </c>
      <c r="U810" s="32" t="s">
        <v>46</v>
      </c>
      <c r="V810" s="5" t="s">
        <v>48</v>
      </c>
      <c r="W810" s="8">
        <f t="shared" si="18"/>
        <v>0</v>
      </c>
      <c r="X810" s="8">
        <f t="shared" si="20"/>
        <v>0</v>
      </c>
      <c r="Y810" s="9">
        <f t="shared" si="19"/>
        <v>81.58</v>
      </c>
      <c r="Z810" s="1"/>
      <c r="AA810" s="10">
        <f>VLOOKUP(C810,[1]Sheet1!$C$2:$X$1165,20,0)</f>
        <v>53.7</v>
      </c>
      <c r="AB810" s="1">
        <v>64.852000000000004</v>
      </c>
      <c r="AC810" s="11">
        <v>64.852000000000004</v>
      </c>
      <c r="AD810" s="1">
        <v>154</v>
      </c>
      <c r="AE810" s="12"/>
    </row>
    <row r="811" spans="1:31" ht="21" x14ac:dyDescent="0.2">
      <c r="A811" s="1">
        <v>810</v>
      </c>
      <c r="B811" s="5" t="s">
        <v>2304</v>
      </c>
      <c r="C811" s="29" t="s">
        <v>2860</v>
      </c>
      <c r="D811" s="30" t="s">
        <v>2861</v>
      </c>
      <c r="E811" s="30" t="s">
        <v>2862</v>
      </c>
      <c r="F811" s="30" t="s">
        <v>35</v>
      </c>
      <c r="G811" s="50"/>
      <c r="H811" s="30" t="s">
        <v>811</v>
      </c>
      <c r="I811" s="30" t="s">
        <v>2308</v>
      </c>
      <c r="J811" s="50"/>
      <c r="K811" s="50"/>
      <c r="L811" s="47" t="s">
        <v>810</v>
      </c>
      <c r="M811" s="30" t="s">
        <v>815</v>
      </c>
      <c r="N811" s="30">
        <v>130401</v>
      </c>
      <c r="O811" s="47" t="s">
        <v>817</v>
      </c>
      <c r="P811" s="47" t="s">
        <v>818</v>
      </c>
      <c r="Q811" s="31" t="s">
        <v>2011</v>
      </c>
      <c r="R811" s="1"/>
      <c r="S811" s="32" t="s">
        <v>46</v>
      </c>
      <c r="T811" s="33" t="s">
        <v>46</v>
      </c>
      <c r="U811" s="33" t="s">
        <v>46</v>
      </c>
      <c r="V811" s="5" t="s">
        <v>48</v>
      </c>
      <c r="W811" s="8">
        <f t="shared" si="18"/>
        <v>0</v>
      </c>
      <c r="X811" s="8">
        <f t="shared" si="20"/>
        <v>0</v>
      </c>
      <c r="Y811" s="9">
        <f t="shared" si="19"/>
        <v>79.319999999999993</v>
      </c>
      <c r="Z811" s="1"/>
      <c r="AA811" s="10">
        <f>VLOOKUP(C811,[1]Sheet1!$C$2:$X$1165,20,0)</f>
        <v>55.15</v>
      </c>
      <c r="AB811" s="1">
        <v>64.817999999999998</v>
      </c>
      <c r="AC811" s="11">
        <v>64.817999999999998</v>
      </c>
      <c r="AD811" s="1">
        <v>155</v>
      </c>
      <c r="AE811" s="12"/>
    </row>
    <row r="812" spans="1:31" ht="21" x14ac:dyDescent="0.2">
      <c r="A812" s="1">
        <v>811</v>
      </c>
      <c r="B812" s="5" t="s">
        <v>2304</v>
      </c>
      <c r="C812" s="34" t="s">
        <v>2863</v>
      </c>
      <c r="D812" s="30" t="s">
        <v>2864</v>
      </c>
      <c r="E812" s="30" t="s">
        <v>2865</v>
      </c>
      <c r="F812" s="30" t="s">
        <v>35</v>
      </c>
      <c r="G812" s="50"/>
      <c r="H812" s="30" t="s">
        <v>811</v>
      </c>
      <c r="I812" s="30" t="s">
        <v>2308</v>
      </c>
      <c r="J812" s="50"/>
      <c r="K812" s="50"/>
      <c r="L812" s="47" t="s">
        <v>810</v>
      </c>
      <c r="M812" s="30" t="s">
        <v>815</v>
      </c>
      <c r="N812" s="30">
        <v>130401</v>
      </c>
      <c r="O812" s="47" t="s">
        <v>817</v>
      </c>
      <c r="P812" s="47" t="s">
        <v>818</v>
      </c>
      <c r="Q812" s="31" t="s">
        <v>2866</v>
      </c>
      <c r="R812" s="1"/>
      <c r="S812" s="32" t="s">
        <v>46</v>
      </c>
      <c r="T812" s="33" t="s">
        <v>46</v>
      </c>
      <c r="U812" s="33" t="s">
        <v>46</v>
      </c>
      <c r="V812" s="5" t="s">
        <v>48</v>
      </c>
      <c r="W812" s="8">
        <f t="shared" si="18"/>
        <v>0</v>
      </c>
      <c r="X812" s="8">
        <f t="shared" si="20"/>
        <v>0</v>
      </c>
      <c r="Y812" s="9">
        <f t="shared" si="19"/>
        <v>83.93</v>
      </c>
      <c r="Z812" s="1"/>
      <c r="AA812" s="10">
        <f>VLOOKUP(C812,[1]Sheet1!$C$2:$X$1165,20,0)</f>
        <v>51.9</v>
      </c>
      <c r="AB812" s="1">
        <v>64.712000000000003</v>
      </c>
      <c r="AC812" s="11">
        <v>64.712000000000003</v>
      </c>
      <c r="AD812" s="1">
        <v>156</v>
      </c>
      <c r="AE812" s="12"/>
    </row>
    <row r="813" spans="1:31" ht="21" x14ac:dyDescent="0.2">
      <c r="A813" s="1">
        <v>812</v>
      </c>
      <c r="B813" s="13" t="s">
        <v>2304</v>
      </c>
      <c r="C813" s="40" t="s">
        <v>2867</v>
      </c>
      <c r="D813" s="57" t="s">
        <v>2868</v>
      </c>
      <c r="E813" s="30" t="s">
        <v>2869</v>
      </c>
      <c r="F813" s="30" t="s">
        <v>35</v>
      </c>
      <c r="G813" s="50"/>
      <c r="H813" s="30" t="s">
        <v>811</v>
      </c>
      <c r="I813" s="30" t="s">
        <v>2308</v>
      </c>
      <c r="J813" s="50"/>
      <c r="K813" s="50"/>
      <c r="L813" s="47" t="s">
        <v>810</v>
      </c>
      <c r="M813" s="30" t="s">
        <v>815</v>
      </c>
      <c r="N813" s="30">
        <v>130401</v>
      </c>
      <c r="O813" s="47" t="s">
        <v>817</v>
      </c>
      <c r="P813" s="47" t="s">
        <v>818</v>
      </c>
      <c r="Q813" s="36" t="s">
        <v>2870</v>
      </c>
      <c r="R813" s="1"/>
      <c r="S813" s="7" t="s">
        <v>46</v>
      </c>
      <c r="T813" s="5" t="s">
        <v>46</v>
      </c>
      <c r="U813" s="5" t="s">
        <v>46</v>
      </c>
      <c r="V813" s="5" t="s">
        <v>48</v>
      </c>
      <c r="W813" s="8">
        <f t="shared" si="18"/>
        <v>0</v>
      </c>
      <c r="X813" s="8">
        <f t="shared" si="20"/>
        <v>0</v>
      </c>
      <c r="Y813" s="9">
        <f t="shared" si="19"/>
        <v>83.14</v>
      </c>
      <c r="Z813" s="1"/>
      <c r="AA813" s="10">
        <f>VLOOKUP(C813,[1]Sheet1!$C$2:$X$1165,20,0)</f>
        <v>52.3</v>
      </c>
      <c r="AB813" s="1">
        <v>64.635999999999996</v>
      </c>
      <c r="AC813" s="11">
        <v>64.635999999999996</v>
      </c>
      <c r="AD813" s="1">
        <v>157</v>
      </c>
      <c r="AE813" s="12"/>
    </row>
    <row r="814" spans="1:31" ht="21" x14ac:dyDescent="0.2">
      <c r="A814" s="1">
        <v>813</v>
      </c>
      <c r="B814" s="5" t="s">
        <v>2304</v>
      </c>
      <c r="C814" s="29" t="s">
        <v>2871</v>
      </c>
      <c r="D814" s="30" t="s">
        <v>2872</v>
      </c>
      <c r="E814" s="30" t="s">
        <v>2873</v>
      </c>
      <c r="F814" s="30" t="s">
        <v>35</v>
      </c>
      <c r="G814" s="50"/>
      <c r="H814" s="30" t="s">
        <v>811</v>
      </c>
      <c r="I814" s="30" t="s">
        <v>2308</v>
      </c>
      <c r="J814" s="50"/>
      <c r="K814" s="50"/>
      <c r="L814" s="47" t="s">
        <v>810</v>
      </c>
      <c r="M814" s="30" t="s">
        <v>815</v>
      </c>
      <c r="N814" s="30">
        <v>130401</v>
      </c>
      <c r="O814" s="47" t="s">
        <v>817</v>
      </c>
      <c r="P814" s="47" t="s">
        <v>818</v>
      </c>
      <c r="Q814" s="31" t="s">
        <v>2798</v>
      </c>
      <c r="R814" s="1"/>
      <c r="S814" s="32" t="s">
        <v>46</v>
      </c>
      <c r="T814" s="33" t="s">
        <v>46</v>
      </c>
      <c r="U814" s="33" t="s">
        <v>46</v>
      </c>
      <c r="V814" s="5" t="s">
        <v>48</v>
      </c>
      <c r="W814" s="8">
        <f t="shared" si="18"/>
        <v>0</v>
      </c>
      <c r="X814" s="8">
        <f t="shared" si="20"/>
        <v>0</v>
      </c>
      <c r="Y814" s="9">
        <f t="shared" si="19"/>
        <v>81.03</v>
      </c>
      <c r="Z814" s="1"/>
      <c r="AA814" s="10">
        <f>VLOOKUP(C814,[1]Sheet1!$C$2:$X$1165,20,0)</f>
        <v>53.6</v>
      </c>
      <c r="AB814" s="1">
        <v>64.572000000000003</v>
      </c>
      <c r="AC814" s="11">
        <v>64.572000000000003</v>
      </c>
      <c r="AD814" s="1">
        <v>158</v>
      </c>
      <c r="AE814" s="12"/>
    </row>
    <row r="815" spans="1:31" ht="21" x14ac:dyDescent="0.2">
      <c r="A815" s="1">
        <v>814</v>
      </c>
      <c r="B815" s="13" t="s">
        <v>2304</v>
      </c>
      <c r="C815" s="38" t="s">
        <v>2874</v>
      </c>
      <c r="D815" s="57" t="s">
        <v>2875</v>
      </c>
      <c r="E815" s="30" t="s">
        <v>2876</v>
      </c>
      <c r="F815" s="30" t="s">
        <v>35</v>
      </c>
      <c r="G815" s="50"/>
      <c r="H815" s="30" t="s">
        <v>811</v>
      </c>
      <c r="I815" s="30" t="s">
        <v>2308</v>
      </c>
      <c r="J815" s="50"/>
      <c r="K815" s="50"/>
      <c r="L815" s="47" t="s">
        <v>810</v>
      </c>
      <c r="M815" s="30" t="s">
        <v>815</v>
      </c>
      <c r="N815" s="30">
        <v>130401</v>
      </c>
      <c r="O815" s="47" t="s">
        <v>817</v>
      </c>
      <c r="P815" s="47" t="s">
        <v>818</v>
      </c>
      <c r="Q815" s="36" t="s">
        <v>2877</v>
      </c>
      <c r="R815" s="1"/>
      <c r="S815" s="7" t="s">
        <v>46</v>
      </c>
      <c r="T815" s="5" t="s">
        <v>46</v>
      </c>
      <c r="U815" s="5" t="s">
        <v>46</v>
      </c>
      <c r="V815" s="5" t="s">
        <v>48</v>
      </c>
      <c r="W815" s="8">
        <f t="shared" si="18"/>
        <v>0</v>
      </c>
      <c r="X815" s="8">
        <f t="shared" si="20"/>
        <v>0</v>
      </c>
      <c r="Y815" s="9">
        <f t="shared" si="19"/>
        <v>80.23</v>
      </c>
      <c r="Z815" s="1"/>
      <c r="AA815" s="10">
        <f>VLOOKUP(C815,[1]Sheet1!$C$2:$X$1165,20,0)</f>
        <v>54.05</v>
      </c>
      <c r="AB815" s="1">
        <v>64.522000000000006</v>
      </c>
      <c r="AC815" s="11">
        <v>64.522000000000006</v>
      </c>
      <c r="AD815" s="1">
        <v>159</v>
      </c>
      <c r="AE815" s="12"/>
    </row>
    <row r="816" spans="1:31" ht="21" x14ac:dyDescent="0.2">
      <c r="A816" s="1">
        <v>815</v>
      </c>
      <c r="B816" s="5" t="s">
        <v>2304</v>
      </c>
      <c r="C816" s="34" t="s">
        <v>2878</v>
      </c>
      <c r="D816" s="30" t="s">
        <v>2879</v>
      </c>
      <c r="E816" s="30" t="s">
        <v>2880</v>
      </c>
      <c r="F816" s="30" t="s">
        <v>35</v>
      </c>
      <c r="G816" s="50"/>
      <c r="H816" s="30" t="s">
        <v>811</v>
      </c>
      <c r="I816" s="30" t="s">
        <v>2308</v>
      </c>
      <c r="J816" s="50"/>
      <c r="K816" s="50"/>
      <c r="L816" s="47" t="s">
        <v>810</v>
      </c>
      <c r="M816" s="30" t="s">
        <v>815</v>
      </c>
      <c r="N816" s="30">
        <v>130401</v>
      </c>
      <c r="O816" s="47" t="s">
        <v>817</v>
      </c>
      <c r="P816" s="47" t="s">
        <v>818</v>
      </c>
      <c r="Q816" s="31" t="s">
        <v>1855</v>
      </c>
      <c r="R816" s="1"/>
      <c r="S816" s="32" t="s">
        <v>46</v>
      </c>
      <c r="T816" s="33" t="s">
        <v>46</v>
      </c>
      <c r="U816" s="33" t="s">
        <v>46</v>
      </c>
      <c r="V816" s="5" t="s">
        <v>48</v>
      </c>
      <c r="W816" s="8">
        <f t="shared" si="18"/>
        <v>0</v>
      </c>
      <c r="X816" s="8">
        <f t="shared" si="20"/>
        <v>0</v>
      </c>
      <c r="Y816" s="9">
        <f t="shared" si="19"/>
        <v>79.930000000000007</v>
      </c>
      <c r="Z816" s="1"/>
      <c r="AA816" s="10">
        <f>VLOOKUP(C816,[1]Sheet1!$C$2:$X$1165,20,0)</f>
        <v>54.2</v>
      </c>
      <c r="AB816" s="1">
        <v>64.492000000000004</v>
      </c>
      <c r="AC816" s="11">
        <v>64.492000000000004</v>
      </c>
      <c r="AD816" s="1">
        <v>160</v>
      </c>
      <c r="AE816" s="12"/>
    </row>
    <row r="817" spans="1:31" ht="21" x14ac:dyDescent="0.2">
      <c r="A817" s="1">
        <v>816</v>
      </c>
      <c r="B817" s="13" t="s">
        <v>2304</v>
      </c>
      <c r="C817" s="40" t="s">
        <v>2881</v>
      </c>
      <c r="D817" s="57" t="s">
        <v>2882</v>
      </c>
      <c r="E817" s="30" t="s">
        <v>2883</v>
      </c>
      <c r="F817" s="30" t="s">
        <v>105</v>
      </c>
      <c r="G817" s="50"/>
      <c r="H817" s="30" t="s">
        <v>811</v>
      </c>
      <c r="I817" s="30" t="s">
        <v>2308</v>
      </c>
      <c r="J817" s="50"/>
      <c r="K817" s="50"/>
      <c r="L817" s="47" t="s">
        <v>810</v>
      </c>
      <c r="M817" s="30" t="s">
        <v>815</v>
      </c>
      <c r="N817" s="30">
        <v>130401</v>
      </c>
      <c r="O817" s="47" t="s">
        <v>817</v>
      </c>
      <c r="P817" s="47" t="s">
        <v>818</v>
      </c>
      <c r="Q817" s="36" t="s">
        <v>2884</v>
      </c>
      <c r="R817" s="1"/>
      <c r="S817" s="7" t="s">
        <v>46</v>
      </c>
      <c r="T817" s="5" t="s">
        <v>46</v>
      </c>
      <c r="U817" s="5" t="s">
        <v>46</v>
      </c>
      <c r="V817" s="5" t="s">
        <v>48</v>
      </c>
      <c r="W817" s="8">
        <f t="shared" si="18"/>
        <v>0</v>
      </c>
      <c r="X817" s="8">
        <f t="shared" si="20"/>
        <v>0</v>
      </c>
      <c r="Y817" s="9">
        <f t="shared" si="19"/>
        <v>81.459999999999994</v>
      </c>
      <c r="Z817" s="1"/>
      <c r="AA817" s="10">
        <f>VLOOKUP(C817,[1]Sheet1!$C$2:$X$1165,20,0)</f>
        <v>53</v>
      </c>
      <c r="AB817" s="1">
        <v>64.383999999999986</v>
      </c>
      <c r="AC817" s="11">
        <v>64.383999999999986</v>
      </c>
      <c r="AD817" s="1">
        <v>161</v>
      </c>
      <c r="AE817" s="12"/>
    </row>
    <row r="818" spans="1:31" ht="21" x14ac:dyDescent="0.2">
      <c r="A818" s="1">
        <v>817</v>
      </c>
      <c r="B818" s="13" t="s">
        <v>2304</v>
      </c>
      <c r="C818" s="38" t="s">
        <v>2885</v>
      </c>
      <c r="D818" s="57" t="s">
        <v>2886</v>
      </c>
      <c r="E818" s="30" t="s">
        <v>2887</v>
      </c>
      <c r="F818" s="30" t="s">
        <v>35</v>
      </c>
      <c r="G818" s="50"/>
      <c r="H818" s="30" t="s">
        <v>811</v>
      </c>
      <c r="I818" s="30" t="s">
        <v>2308</v>
      </c>
      <c r="J818" s="50"/>
      <c r="K818" s="50"/>
      <c r="L818" s="47" t="s">
        <v>810</v>
      </c>
      <c r="M818" s="30" t="s">
        <v>815</v>
      </c>
      <c r="N818" s="30">
        <v>130401</v>
      </c>
      <c r="O818" s="47" t="s">
        <v>817</v>
      </c>
      <c r="P818" s="47" t="s">
        <v>818</v>
      </c>
      <c r="Q818" s="36" t="s">
        <v>2888</v>
      </c>
      <c r="R818" s="1"/>
      <c r="S818" s="7" t="s">
        <v>46</v>
      </c>
      <c r="T818" s="5" t="s">
        <v>46</v>
      </c>
      <c r="U818" s="5" t="s">
        <v>46</v>
      </c>
      <c r="V818" s="5" t="s">
        <v>48</v>
      </c>
      <c r="W818" s="8">
        <f t="shared" si="18"/>
        <v>0</v>
      </c>
      <c r="X818" s="8">
        <f t="shared" si="20"/>
        <v>0</v>
      </c>
      <c r="Y818" s="9">
        <f t="shared" si="19"/>
        <v>79.2</v>
      </c>
      <c r="Z818" s="1"/>
      <c r="AA818" s="10">
        <f>VLOOKUP(C818,[1]Sheet1!$C$2:$X$1165,20,0)</f>
        <v>54.5</v>
      </c>
      <c r="AB818" s="1">
        <v>64.38</v>
      </c>
      <c r="AC818" s="11">
        <v>64.38</v>
      </c>
      <c r="AD818" s="1">
        <v>162</v>
      </c>
      <c r="AE818" s="12"/>
    </row>
    <row r="819" spans="1:31" ht="21" x14ac:dyDescent="0.2">
      <c r="A819" s="1">
        <v>818</v>
      </c>
      <c r="B819" s="13" t="s">
        <v>2304</v>
      </c>
      <c r="C819" s="38" t="s">
        <v>2889</v>
      </c>
      <c r="D819" s="57" t="s">
        <v>2890</v>
      </c>
      <c r="E819" s="30" t="s">
        <v>2891</v>
      </c>
      <c r="F819" s="30" t="s">
        <v>35</v>
      </c>
      <c r="G819" s="50"/>
      <c r="H819" s="30" t="s">
        <v>811</v>
      </c>
      <c r="I819" s="30" t="s">
        <v>2308</v>
      </c>
      <c r="J819" s="50"/>
      <c r="K819" s="50"/>
      <c r="L819" s="47" t="s">
        <v>810</v>
      </c>
      <c r="M819" s="30" t="s">
        <v>815</v>
      </c>
      <c r="N819" s="30">
        <v>130401</v>
      </c>
      <c r="O819" s="47" t="s">
        <v>817</v>
      </c>
      <c r="P819" s="47" t="s">
        <v>818</v>
      </c>
      <c r="Q819" s="36" t="s">
        <v>2892</v>
      </c>
      <c r="R819" s="1"/>
      <c r="S819" s="7" t="s">
        <v>46</v>
      </c>
      <c r="T819" s="5" t="s">
        <v>46</v>
      </c>
      <c r="U819" s="5" t="s">
        <v>46</v>
      </c>
      <c r="V819" s="5" t="s">
        <v>48</v>
      </c>
      <c r="W819" s="8">
        <f t="shared" si="18"/>
        <v>0</v>
      </c>
      <c r="X819" s="8">
        <f t="shared" si="20"/>
        <v>0</v>
      </c>
      <c r="Y819" s="9">
        <f t="shared" si="19"/>
        <v>81.900000000000006</v>
      </c>
      <c r="Z819" s="1"/>
      <c r="AA819" s="10">
        <f>VLOOKUP(C819,[1]Sheet1!$C$2:$X$1165,20,0)</f>
        <v>52.55</v>
      </c>
      <c r="AB819" s="1">
        <v>64.290000000000006</v>
      </c>
      <c r="AC819" s="11">
        <v>64.290000000000006</v>
      </c>
      <c r="AD819" s="1">
        <v>163</v>
      </c>
      <c r="AE819" s="12"/>
    </row>
    <row r="820" spans="1:31" ht="21" x14ac:dyDescent="0.2">
      <c r="A820" s="1">
        <v>819</v>
      </c>
      <c r="B820" s="5" t="s">
        <v>2304</v>
      </c>
      <c r="C820" s="29" t="s">
        <v>2893</v>
      </c>
      <c r="D820" s="30" t="s">
        <v>2894</v>
      </c>
      <c r="E820" s="30" t="s">
        <v>2895</v>
      </c>
      <c r="F820" s="30" t="s">
        <v>35</v>
      </c>
      <c r="G820" s="50"/>
      <c r="H820" s="30" t="s">
        <v>811</v>
      </c>
      <c r="I820" s="30" t="s">
        <v>2308</v>
      </c>
      <c r="J820" s="50"/>
      <c r="K820" s="50"/>
      <c r="L820" s="47" t="s">
        <v>810</v>
      </c>
      <c r="M820" s="30" t="s">
        <v>815</v>
      </c>
      <c r="N820" s="30">
        <v>130401</v>
      </c>
      <c r="O820" s="47" t="s">
        <v>817</v>
      </c>
      <c r="P820" s="47" t="s">
        <v>818</v>
      </c>
      <c r="Q820" s="31" t="s">
        <v>1750</v>
      </c>
      <c r="R820" s="1"/>
      <c r="S820" s="32" t="s">
        <v>46</v>
      </c>
      <c r="T820" s="33" t="s">
        <v>46</v>
      </c>
      <c r="U820" s="33" t="s">
        <v>46</v>
      </c>
      <c r="V820" s="5" t="s">
        <v>48</v>
      </c>
      <c r="W820" s="8">
        <f t="shared" si="18"/>
        <v>0</v>
      </c>
      <c r="X820" s="8">
        <f t="shared" si="20"/>
        <v>0</v>
      </c>
      <c r="Y820" s="9">
        <f t="shared" si="19"/>
        <v>79</v>
      </c>
      <c r="Z820" s="1"/>
      <c r="AA820" s="10">
        <f>VLOOKUP(C820,[1]Sheet1!$C$2:$X$1165,20,0)</f>
        <v>53.4</v>
      </c>
      <c r="AB820" s="1">
        <v>63.64</v>
      </c>
      <c r="AC820" s="11">
        <v>63.64</v>
      </c>
      <c r="AD820" s="1">
        <v>164</v>
      </c>
      <c r="AE820" s="12"/>
    </row>
    <row r="821" spans="1:31" ht="21" x14ac:dyDescent="0.2">
      <c r="A821" s="1">
        <v>820</v>
      </c>
      <c r="B821" s="13" t="s">
        <v>2304</v>
      </c>
      <c r="C821" s="40" t="s">
        <v>2896</v>
      </c>
      <c r="D821" s="57" t="s">
        <v>2897</v>
      </c>
      <c r="E821" s="30" t="s">
        <v>2898</v>
      </c>
      <c r="F821" s="30" t="s">
        <v>35</v>
      </c>
      <c r="G821" s="50"/>
      <c r="H821" s="30" t="s">
        <v>811</v>
      </c>
      <c r="I821" s="30" t="s">
        <v>2308</v>
      </c>
      <c r="J821" s="50"/>
      <c r="K821" s="50"/>
      <c r="L821" s="47" t="s">
        <v>810</v>
      </c>
      <c r="M821" s="30" t="s">
        <v>815</v>
      </c>
      <c r="N821" s="30">
        <v>130401</v>
      </c>
      <c r="O821" s="47" t="s">
        <v>817</v>
      </c>
      <c r="P821" s="47" t="s">
        <v>818</v>
      </c>
      <c r="Q821" s="36" t="s">
        <v>2899</v>
      </c>
      <c r="R821" s="1"/>
      <c r="S821" s="7" t="s">
        <v>46</v>
      </c>
      <c r="T821" s="5" t="s">
        <v>46</v>
      </c>
      <c r="U821" s="5" t="s">
        <v>46</v>
      </c>
      <c r="V821" s="5" t="s">
        <v>48</v>
      </c>
      <c r="W821" s="8">
        <f t="shared" si="18"/>
        <v>0</v>
      </c>
      <c r="X821" s="8">
        <f t="shared" si="20"/>
        <v>0</v>
      </c>
      <c r="Y821" s="9">
        <f t="shared" si="19"/>
        <v>78.599999999999994</v>
      </c>
      <c r="Z821" s="1"/>
      <c r="AA821" s="10">
        <f>VLOOKUP(C821,[1]Sheet1!$C$2:$X$1165,20,0)</f>
        <v>53.6</v>
      </c>
      <c r="AB821" s="1">
        <v>63.599999999999994</v>
      </c>
      <c r="AC821" s="11">
        <v>63.599999999999994</v>
      </c>
      <c r="AD821" s="1">
        <v>165</v>
      </c>
      <c r="AE821" s="12"/>
    </row>
    <row r="822" spans="1:31" ht="21" x14ac:dyDescent="0.2">
      <c r="A822" s="1">
        <v>821</v>
      </c>
      <c r="B822" s="13" t="s">
        <v>2304</v>
      </c>
      <c r="C822" s="38" t="s">
        <v>2900</v>
      </c>
      <c r="D822" s="57" t="s">
        <v>2901</v>
      </c>
      <c r="E822" s="30" t="s">
        <v>2902</v>
      </c>
      <c r="F822" s="30" t="s">
        <v>35</v>
      </c>
      <c r="G822" s="50"/>
      <c r="H822" s="30" t="s">
        <v>811</v>
      </c>
      <c r="I822" s="30" t="s">
        <v>2308</v>
      </c>
      <c r="J822" s="50"/>
      <c r="K822" s="50"/>
      <c r="L822" s="47" t="s">
        <v>810</v>
      </c>
      <c r="M822" s="30" t="s">
        <v>815</v>
      </c>
      <c r="N822" s="30">
        <v>130401</v>
      </c>
      <c r="O822" s="47" t="s">
        <v>817</v>
      </c>
      <c r="P822" s="47" t="s">
        <v>818</v>
      </c>
      <c r="Q822" s="36" t="s">
        <v>2471</v>
      </c>
      <c r="R822" s="1"/>
      <c r="S822" s="7" t="s">
        <v>46</v>
      </c>
      <c r="T822" s="5" t="s">
        <v>46</v>
      </c>
      <c r="U822" s="5" t="s">
        <v>46</v>
      </c>
      <c r="V822" s="5" t="s">
        <v>48</v>
      </c>
      <c r="W822" s="8">
        <f t="shared" ref="W822:W885" si="21">IF(V822="","",IF(V822="获市(州)及以上人民政府奖励",2,IF(V822="省优大",3,0)))</f>
        <v>0</v>
      </c>
      <c r="X822" s="8">
        <f t="shared" si="20"/>
        <v>0</v>
      </c>
      <c r="Y822" s="9">
        <f t="shared" si="19"/>
        <v>83.29</v>
      </c>
      <c r="Z822" s="1"/>
      <c r="AA822" s="10">
        <f>VLOOKUP(C822,[1]Sheet1!$C$2:$X$1165,20,0)</f>
        <v>50.45</v>
      </c>
      <c r="AB822" s="1">
        <v>63.585999999999999</v>
      </c>
      <c r="AC822" s="11">
        <v>63.585999999999999</v>
      </c>
      <c r="AD822" s="1">
        <v>166</v>
      </c>
      <c r="AE822" s="12"/>
    </row>
    <row r="823" spans="1:31" ht="21" x14ac:dyDescent="0.2">
      <c r="A823" s="1">
        <v>822</v>
      </c>
      <c r="B823" s="13" t="s">
        <v>2304</v>
      </c>
      <c r="C823" s="38" t="s">
        <v>2903</v>
      </c>
      <c r="D823" s="57" t="s">
        <v>2904</v>
      </c>
      <c r="E823" s="30" t="s">
        <v>2905</v>
      </c>
      <c r="F823" s="30" t="s">
        <v>35</v>
      </c>
      <c r="G823" s="50"/>
      <c r="H823" s="30" t="s">
        <v>811</v>
      </c>
      <c r="I823" s="30" t="s">
        <v>2308</v>
      </c>
      <c r="J823" s="50"/>
      <c r="K823" s="50"/>
      <c r="L823" s="47" t="s">
        <v>810</v>
      </c>
      <c r="M823" s="30" t="s">
        <v>815</v>
      </c>
      <c r="N823" s="30">
        <v>130401</v>
      </c>
      <c r="O823" s="47" t="s">
        <v>817</v>
      </c>
      <c r="P823" s="47" t="s">
        <v>818</v>
      </c>
      <c r="Q823" s="36" t="s">
        <v>2906</v>
      </c>
      <c r="R823" s="1"/>
      <c r="S823" s="7" t="s">
        <v>46</v>
      </c>
      <c r="T823" s="5" t="s">
        <v>46</v>
      </c>
      <c r="U823" s="5" t="s">
        <v>46</v>
      </c>
      <c r="V823" s="5" t="s">
        <v>48</v>
      </c>
      <c r="W823" s="8">
        <f t="shared" si="21"/>
        <v>0</v>
      </c>
      <c r="X823" s="8">
        <f t="shared" si="20"/>
        <v>0</v>
      </c>
      <c r="Y823" s="9">
        <f t="shared" si="19"/>
        <v>82.39</v>
      </c>
      <c r="Z823" s="1"/>
      <c r="AA823" s="10">
        <f>VLOOKUP(C823,[1]Sheet1!$C$2:$X$1165,20,0)</f>
        <v>51.05</v>
      </c>
      <c r="AB823" s="1">
        <v>63.585999999999999</v>
      </c>
      <c r="AC823" s="11">
        <v>63.585999999999999</v>
      </c>
      <c r="AD823" s="1">
        <v>167</v>
      </c>
      <c r="AE823" s="12"/>
    </row>
    <row r="824" spans="1:31" ht="21" x14ac:dyDescent="0.2">
      <c r="A824" s="1">
        <v>823</v>
      </c>
      <c r="B824" s="5" t="s">
        <v>2304</v>
      </c>
      <c r="C824" s="37">
        <v>1813050725</v>
      </c>
      <c r="D824" s="30" t="s">
        <v>2907</v>
      </c>
      <c r="E824" s="30" t="s">
        <v>2908</v>
      </c>
      <c r="F824" s="30" t="s">
        <v>35</v>
      </c>
      <c r="G824" s="50"/>
      <c r="H824" s="30" t="s">
        <v>811</v>
      </c>
      <c r="I824" s="30" t="s">
        <v>2308</v>
      </c>
      <c r="J824" s="50"/>
      <c r="K824" s="50"/>
      <c r="L824" s="47" t="s">
        <v>810</v>
      </c>
      <c r="M824" s="30" t="s">
        <v>815</v>
      </c>
      <c r="N824" s="30">
        <v>130401</v>
      </c>
      <c r="O824" s="47" t="s">
        <v>817</v>
      </c>
      <c r="P824" s="47" t="s">
        <v>818</v>
      </c>
      <c r="Q824" s="31" t="s">
        <v>2909</v>
      </c>
      <c r="R824" s="1"/>
      <c r="S824" s="32" t="s">
        <v>46</v>
      </c>
      <c r="T824" s="33" t="s">
        <v>46</v>
      </c>
      <c r="U824" s="33" t="s">
        <v>46</v>
      </c>
      <c r="V824" s="5" t="s">
        <v>48</v>
      </c>
      <c r="W824" s="8">
        <f t="shared" si="21"/>
        <v>0</v>
      </c>
      <c r="X824" s="8">
        <f t="shared" si="20"/>
        <v>0</v>
      </c>
      <c r="Y824" s="9">
        <f t="shared" si="19"/>
        <v>80.53</v>
      </c>
      <c r="Z824" s="1"/>
      <c r="AA824" s="10">
        <f>VLOOKUP(C824,[1]Sheet1!$C$2:$X$1165,20,0)</f>
        <v>52.2</v>
      </c>
      <c r="AB824" s="1">
        <v>63.532000000000004</v>
      </c>
      <c r="AC824" s="11">
        <v>63.532000000000004</v>
      </c>
      <c r="AD824" s="1">
        <v>168</v>
      </c>
      <c r="AE824" s="12"/>
    </row>
    <row r="825" spans="1:31" ht="21" x14ac:dyDescent="0.2">
      <c r="A825" s="1">
        <v>824</v>
      </c>
      <c r="B825" s="5" t="s">
        <v>2304</v>
      </c>
      <c r="C825" s="34">
        <v>1813050809</v>
      </c>
      <c r="D825" s="30" t="s">
        <v>2910</v>
      </c>
      <c r="E825" s="30" t="s">
        <v>2911</v>
      </c>
      <c r="F825" s="30" t="s">
        <v>35</v>
      </c>
      <c r="G825" s="50"/>
      <c r="H825" s="30" t="s">
        <v>811</v>
      </c>
      <c r="I825" s="30" t="s">
        <v>2308</v>
      </c>
      <c r="J825" s="50"/>
      <c r="K825" s="50"/>
      <c r="L825" s="47" t="s">
        <v>810</v>
      </c>
      <c r="M825" s="30" t="s">
        <v>815</v>
      </c>
      <c r="N825" s="30">
        <v>130401</v>
      </c>
      <c r="O825" s="47" t="s">
        <v>817</v>
      </c>
      <c r="P825" s="47" t="s">
        <v>818</v>
      </c>
      <c r="Q825" s="31" t="s">
        <v>2912</v>
      </c>
      <c r="R825" s="1"/>
      <c r="S825" s="32" t="s">
        <v>46</v>
      </c>
      <c r="T825" s="33" t="s">
        <v>46</v>
      </c>
      <c r="U825" s="33" t="s">
        <v>46</v>
      </c>
      <c r="V825" s="5" t="s">
        <v>48</v>
      </c>
      <c r="W825" s="8">
        <f t="shared" si="21"/>
        <v>0</v>
      </c>
      <c r="X825" s="8">
        <f t="shared" si="20"/>
        <v>0</v>
      </c>
      <c r="Y825" s="9">
        <f t="shared" si="19"/>
        <v>82.62</v>
      </c>
      <c r="Z825" s="1"/>
      <c r="AA825" s="10">
        <f>VLOOKUP(C825,[1]Sheet1!$C$2:$X$1165,20,0)</f>
        <v>50.8</v>
      </c>
      <c r="AB825" s="1">
        <v>63.527999999999999</v>
      </c>
      <c r="AC825" s="11">
        <v>63.527999999999999</v>
      </c>
      <c r="AD825" s="1">
        <v>169</v>
      </c>
      <c r="AE825" s="12"/>
    </row>
    <row r="826" spans="1:31" ht="21" x14ac:dyDescent="0.2">
      <c r="A826" s="1">
        <v>825</v>
      </c>
      <c r="B826" s="5" t="s">
        <v>2304</v>
      </c>
      <c r="C826" s="34" t="s">
        <v>2913</v>
      </c>
      <c r="D826" s="30" t="s">
        <v>2914</v>
      </c>
      <c r="E826" s="30" t="s">
        <v>2915</v>
      </c>
      <c r="F826" s="30" t="s">
        <v>35</v>
      </c>
      <c r="G826" s="50"/>
      <c r="H826" s="30" t="s">
        <v>811</v>
      </c>
      <c r="I826" s="30" t="s">
        <v>2308</v>
      </c>
      <c r="J826" s="50"/>
      <c r="K826" s="50"/>
      <c r="L826" s="47" t="s">
        <v>810</v>
      </c>
      <c r="M826" s="30" t="s">
        <v>815</v>
      </c>
      <c r="N826" s="30">
        <v>130401</v>
      </c>
      <c r="O826" s="47" t="s">
        <v>817</v>
      </c>
      <c r="P826" s="47" t="s">
        <v>818</v>
      </c>
      <c r="Q826" s="31" t="s">
        <v>2916</v>
      </c>
      <c r="R826" s="1"/>
      <c r="S826" s="32" t="s">
        <v>46</v>
      </c>
      <c r="T826" s="33" t="s">
        <v>46</v>
      </c>
      <c r="U826" s="33" t="s">
        <v>46</v>
      </c>
      <c r="V826" s="5" t="s">
        <v>48</v>
      </c>
      <c r="W826" s="8">
        <f t="shared" si="21"/>
        <v>0</v>
      </c>
      <c r="X826" s="8">
        <f t="shared" si="20"/>
        <v>0</v>
      </c>
      <c r="Y826" s="9">
        <f t="shared" si="19"/>
        <v>80.16</v>
      </c>
      <c r="Z826" s="1"/>
      <c r="AA826" s="10">
        <f>VLOOKUP(C826,[1]Sheet1!$C$2:$X$1165,20,0)</f>
        <v>52.050000000000004</v>
      </c>
      <c r="AB826" s="1">
        <v>63.293999999999997</v>
      </c>
      <c r="AC826" s="11">
        <v>63.293999999999997</v>
      </c>
      <c r="AD826" s="1">
        <v>170</v>
      </c>
      <c r="AE826" s="12"/>
    </row>
    <row r="827" spans="1:31" ht="21" x14ac:dyDescent="0.2">
      <c r="A827" s="1">
        <v>826</v>
      </c>
      <c r="B827" s="13" t="s">
        <v>2304</v>
      </c>
      <c r="C827" s="38" t="s">
        <v>2917</v>
      </c>
      <c r="D827" s="57" t="s">
        <v>2918</v>
      </c>
      <c r="E827" s="30" t="s">
        <v>2919</v>
      </c>
      <c r="F827" s="30" t="s">
        <v>35</v>
      </c>
      <c r="G827" s="50"/>
      <c r="H827" s="30" t="s">
        <v>811</v>
      </c>
      <c r="I827" s="30" t="s">
        <v>2308</v>
      </c>
      <c r="J827" s="50"/>
      <c r="K827" s="50"/>
      <c r="L827" s="47" t="s">
        <v>810</v>
      </c>
      <c r="M827" s="30" t="s">
        <v>815</v>
      </c>
      <c r="N827" s="30">
        <v>130401</v>
      </c>
      <c r="O827" s="47" t="s">
        <v>817</v>
      </c>
      <c r="P827" s="47" t="s">
        <v>818</v>
      </c>
      <c r="Q827" s="36" t="s">
        <v>2920</v>
      </c>
      <c r="R827" s="1"/>
      <c r="S827" s="7" t="s">
        <v>46</v>
      </c>
      <c r="T827" s="5" t="s">
        <v>46</v>
      </c>
      <c r="U827" s="5" t="s">
        <v>46</v>
      </c>
      <c r="V827" s="5" t="s">
        <v>48</v>
      </c>
      <c r="W827" s="8">
        <f t="shared" si="21"/>
        <v>0</v>
      </c>
      <c r="X827" s="8">
        <f t="shared" si="20"/>
        <v>0</v>
      </c>
      <c r="Y827" s="9">
        <f t="shared" si="19"/>
        <v>81.93</v>
      </c>
      <c r="Z827" s="1"/>
      <c r="AA827" s="10">
        <f>VLOOKUP(C827,[1]Sheet1!$C$2:$X$1165,20,0)</f>
        <v>50.7</v>
      </c>
      <c r="AB827" s="1">
        <v>63.192000000000007</v>
      </c>
      <c r="AC827" s="11">
        <v>63.192000000000007</v>
      </c>
      <c r="AD827" s="1">
        <v>171</v>
      </c>
      <c r="AE827" s="12"/>
    </row>
    <row r="828" spans="1:31" ht="21" x14ac:dyDescent="0.2">
      <c r="A828" s="1">
        <v>827</v>
      </c>
      <c r="B828" s="13" t="s">
        <v>2304</v>
      </c>
      <c r="C828" s="38">
        <v>1813050514</v>
      </c>
      <c r="D828" s="30" t="s">
        <v>2921</v>
      </c>
      <c r="E828" s="30" t="s">
        <v>2922</v>
      </c>
      <c r="F828" s="30" t="s">
        <v>35</v>
      </c>
      <c r="G828" s="50"/>
      <c r="H828" s="30" t="s">
        <v>811</v>
      </c>
      <c r="I828" s="30" t="s">
        <v>2308</v>
      </c>
      <c r="J828" s="50"/>
      <c r="K828" s="50"/>
      <c r="L828" s="47" t="s">
        <v>810</v>
      </c>
      <c r="M828" s="30" t="s">
        <v>815</v>
      </c>
      <c r="N828" s="30">
        <v>130401</v>
      </c>
      <c r="O828" s="47" t="s">
        <v>817</v>
      </c>
      <c r="P828" s="47" t="s">
        <v>818</v>
      </c>
      <c r="Q828" s="36" t="s">
        <v>1879</v>
      </c>
      <c r="R828" s="1"/>
      <c r="S828" s="7" t="s">
        <v>46</v>
      </c>
      <c r="T828" s="5" t="s">
        <v>46</v>
      </c>
      <c r="U828" s="5" t="s">
        <v>46</v>
      </c>
      <c r="V828" s="5" t="s">
        <v>48</v>
      </c>
      <c r="W828" s="8">
        <f t="shared" si="21"/>
        <v>0</v>
      </c>
      <c r="X828" s="8">
        <f t="shared" si="20"/>
        <v>0</v>
      </c>
      <c r="Y828" s="9">
        <f t="shared" ref="Y828:Y891" si="22">Q828+X828</f>
        <v>78.45</v>
      </c>
      <c r="Z828" s="1"/>
      <c r="AA828" s="10">
        <f>VLOOKUP(C828,[1]Sheet1!$C$2:$X$1165,20,0)</f>
        <v>52.75</v>
      </c>
      <c r="AB828" s="1">
        <v>63.03</v>
      </c>
      <c r="AC828" s="11">
        <v>63.03</v>
      </c>
      <c r="AD828" s="1">
        <v>172</v>
      </c>
      <c r="AE828" s="12"/>
    </row>
    <row r="829" spans="1:31" ht="21" x14ac:dyDescent="0.2">
      <c r="A829" s="1">
        <v>828</v>
      </c>
      <c r="B829" s="5" t="s">
        <v>2304</v>
      </c>
      <c r="C829" s="34" t="s">
        <v>2923</v>
      </c>
      <c r="D829" s="30" t="s">
        <v>2924</v>
      </c>
      <c r="E829" s="30" t="s">
        <v>2925</v>
      </c>
      <c r="F829" s="30" t="s">
        <v>35</v>
      </c>
      <c r="G829" s="50"/>
      <c r="H829" s="30" t="s">
        <v>811</v>
      </c>
      <c r="I829" s="30" t="s">
        <v>2308</v>
      </c>
      <c r="J829" s="50"/>
      <c r="K829" s="50"/>
      <c r="L829" s="47" t="s">
        <v>810</v>
      </c>
      <c r="M829" s="30" t="s">
        <v>815</v>
      </c>
      <c r="N829" s="30">
        <v>130401</v>
      </c>
      <c r="O829" s="47" t="s">
        <v>817</v>
      </c>
      <c r="P829" s="47" t="s">
        <v>818</v>
      </c>
      <c r="Q829" s="31" t="s">
        <v>2410</v>
      </c>
      <c r="R829" s="1"/>
      <c r="S829" s="32" t="s">
        <v>46</v>
      </c>
      <c r="T829" s="33" t="s">
        <v>46</v>
      </c>
      <c r="U829" s="33" t="s">
        <v>46</v>
      </c>
      <c r="V829" s="5" t="s">
        <v>48</v>
      </c>
      <c r="W829" s="8">
        <f t="shared" si="21"/>
        <v>0</v>
      </c>
      <c r="X829" s="8">
        <f t="shared" si="20"/>
        <v>0</v>
      </c>
      <c r="Y829" s="9">
        <f t="shared" si="22"/>
        <v>80.95</v>
      </c>
      <c r="Z829" s="1"/>
      <c r="AA829" s="10">
        <f>VLOOKUP(C829,[1]Sheet1!$C$2:$X$1165,20,0)</f>
        <v>51</v>
      </c>
      <c r="AB829" s="1">
        <v>62.980000000000004</v>
      </c>
      <c r="AC829" s="11">
        <v>62.980000000000004</v>
      </c>
      <c r="AD829" s="1">
        <v>173</v>
      </c>
      <c r="AE829" s="12"/>
    </row>
    <row r="830" spans="1:31" ht="21" x14ac:dyDescent="0.2">
      <c r="A830" s="1">
        <v>829</v>
      </c>
      <c r="B830" s="13" t="s">
        <v>2304</v>
      </c>
      <c r="C830" s="38" t="s">
        <v>2926</v>
      </c>
      <c r="D830" s="57" t="s">
        <v>2927</v>
      </c>
      <c r="E830" s="30" t="s">
        <v>2928</v>
      </c>
      <c r="F830" s="30" t="s">
        <v>35</v>
      </c>
      <c r="G830" s="50"/>
      <c r="H830" s="30" t="s">
        <v>811</v>
      </c>
      <c r="I830" s="30" t="s">
        <v>2308</v>
      </c>
      <c r="J830" s="50"/>
      <c r="K830" s="50"/>
      <c r="L830" s="47" t="s">
        <v>810</v>
      </c>
      <c r="M830" s="30" t="s">
        <v>815</v>
      </c>
      <c r="N830" s="30">
        <v>130401</v>
      </c>
      <c r="O830" s="47" t="s">
        <v>817</v>
      </c>
      <c r="P830" s="47" t="s">
        <v>818</v>
      </c>
      <c r="Q830" s="36" t="s">
        <v>2909</v>
      </c>
      <c r="R830" s="1"/>
      <c r="S830" s="7" t="s">
        <v>46</v>
      </c>
      <c r="T830" s="5" t="s">
        <v>46</v>
      </c>
      <c r="U830" s="5" t="s">
        <v>46</v>
      </c>
      <c r="V830" s="5" t="s">
        <v>48</v>
      </c>
      <c r="W830" s="8">
        <f t="shared" si="21"/>
        <v>0</v>
      </c>
      <c r="X830" s="8">
        <f t="shared" si="20"/>
        <v>0</v>
      </c>
      <c r="Y830" s="9">
        <f t="shared" si="22"/>
        <v>80.53</v>
      </c>
      <c r="Z830" s="1"/>
      <c r="AA830" s="10">
        <f>VLOOKUP(C830,[1]Sheet1!$C$2:$X$1165,20,0)</f>
        <v>51.2</v>
      </c>
      <c r="AB830" s="1">
        <v>62.932000000000002</v>
      </c>
      <c r="AC830" s="11">
        <v>62.932000000000002</v>
      </c>
      <c r="AD830" s="1">
        <v>174</v>
      </c>
      <c r="AE830" s="12"/>
    </row>
    <row r="831" spans="1:31" ht="21" x14ac:dyDescent="0.2">
      <c r="A831" s="1">
        <v>830</v>
      </c>
      <c r="B831" s="5" t="s">
        <v>2304</v>
      </c>
      <c r="C831" s="38" t="s">
        <v>2929</v>
      </c>
      <c r="D831" s="30" t="s">
        <v>2930</v>
      </c>
      <c r="E831" s="30" t="s">
        <v>2931</v>
      </c>
      <c r="F831" s="30" t="s">
        <v>105</v>
      </c>
      <c r="G831" s="50"/>
      <c r="H831" s="30" t="s">
        <v>811</v>
      </c>
      <c r="I831" s="30" t="s">
        <v>2308</v>
      </c>
      <c r="J831" s="50"/>
      <c r="K831" s="50"/>
      <c r="L831" s="47" t="s">
        <v>810</v>
      </c>
      <c r="M831" s="30" t="s">
        <v>815</v>
      </c>
      <c r="N831" s="30">
        <v>130401</v>
      </c>
      <c r="O831" s="47" t="s">
        <v>817</v>
      </c>
      <c r="P831" s="47" t="s">
        <v>818</v>
      </c>
      <c r="Q831" s="36">
        <v>82.02</v>
      </c>
      <c r="R831" s="1"/>
      <c r="S831" s="7" t="s">
        <v>46</v>
      </c>
      <c r="T831" s="5" t="s">
        <v>46</v>
      </c>
      <c r="U831" s="5" t="s">
        <v>46</v>
      </c>
      <c r="V831" s="5" t="s">
        <v>48</v>
      </c>
      <c r="W831" s="8">
        <f t="shared" si="21"/>
        <v>0</v>
      </c>
      <c r="X831" s="8">
        <f t="shared" si="20"/>
        <v>0</v>
      </c>
      <c r="Y831" s="9">
        <f t="shared" si="22"/>
        <v>82.02</v>
      </c>
      <c r="Z831" s="1"/>
      <c r="AA831" s="10">
        <f>VLOOKUP(C831,[1]Sheet1!$C$2:$X$1165,20,0)</f>
        <v>50.2</v>
      </c>
      <c r="AB831" s="1">
        <v>62.927999999999997</v>
      </c>
      <c r="AC831" s="11">
        <v>62.927999999999997</v>
      </c>
      <c r="AD831" s="1">
        <v>175</v>
      </c>
      <c r="AE831" s="12"/>
    </row>
    <row r="832" spans="1:31" ht="21" x14ac:dyDescent="0.2">
      <c r="A832" s="1">
        <v>831</v>
      </c>
      <c r="B832" s="5" t="s">
        <v>2304</v>
      </c>
      <c r="C832" s="34" t="s">
        <v>2932</v>
      </c>
      <c r="D832" s="57" t="s">
        <v>2933</v>
      </c>
      <c r="E832" s="30" t="s">
        <v>2934</v>
      </c>
      <c r="F832" s="30" t="s">
        <v>35</v>
      </c>
      <c r="G832" s="50"/>
      <c r="H832" s="30" t="s">
        <v>811</v>
      </c>
      <c r="I832" s="30" t="s">
        <v>2308</v>
      </c>
      <c r="J832" s="50"/>
      <c r="K832" s="50"/>
      <c r="L832" s="47" t="s">
        <v>810</v>
      </c>
      <c r="M832" s="30" t="s">
        <v>815</v>
      </c>
      <c r="N832" s="30">
        <v>130401</v>
      </c>
      <c r="O832" s="47" t="s">
        <v>817</v>
      </c>
      <c r="P832" s="47" t="s">
        <v>818</v>
      </c>
      <c r="Q832" s="31" t="s">
        <v>2410</v>
      </c>
      <c r="R832" s="1"/>
      <c r="S832" s="32" t="s">
        <v>46</v>
      </c>
      <c r="T832" s="33" t="s">
        <v>46</v>
      </c>
      <c r="U832" s="33" t="s">
        <v>46</v>
      </c>
      <c r="V832" s="5" t="s">
        <v>48</v>
      </c>
      <c r="W832" s="8">
        <f t="shared" si="21"/>
        <v>0</v>
      </c>
      <c r="X832" s="8">
        <f t="shared" si="20"/>
        <v>0</v>
      </c>
      <c r="Y832" s="9">
        <f t="shared" si="22"/>
        <v>80.95</v>
      </c>
      <c r="Z832" s="1"/>
      <c r="AA832" s="10">
        <f>VLOOKUP(C832,[1]Sheet1!$C$2:$X$1165,20,0)</f>
        <v>50.400000000000006</v>
      </c>
      <c r="AB832" s="1">
        <v>62.620000000000005</v>
      </c>
      <c r="AC832" s="11">
        <v>62.620000000000005</v>
      </c>
      <c r="AD832" s="1">
        <v>176</v>
      </c>
      <c r="AE832" s="12"/>
    </row>
    <row r="833" spans="1:31" ht="21" x14ac:dyDescent="0.2">
      <c r="A833" s="1">
        <v>832</v>
      </c>
      <c r="B833" s="5" t="s">
        <v>2304</v>
      </c>
      <c r="C833" s="34" t="s">
        <v>2935</v>
      </c>
      <c r="D833" s="30" t="s">
        <v>2936</v>
      </c>
      <c r="E833" s="30" t="s">
        <v>2937</v>
      </c>
      <c r="F833" s="30" t="s">
        <v>35</v>
      </c>
      <c r="G833" s="50"/>
      <c r="H833" s="30" t="s">
        <v>811</v>
      </c>
      <c r="I833" s="30" t="s">
        <v>2308</v>
      </c>
      <c r="J833" s="50"/>
      <c r="K833" s="50"/>
      <c r="L833" s="47" t="s">
        <v>810</v>
      </c>
      <c r="M833" s="30" t="s">
        <v>815</v>
      </c>
      <c r="N833" s="30">
        <v>130401</v>
      </c>
      <c r="O833" s="47" t="s">
        <v>817</v>
      </c>
      <c r="P833" s="47" t="s">
        <v>818</v>
      </c>
      <c r="Q833" s="31" t="s">
        <v>2710</v>
      </c>
      <c r="R833" s="1"/>
      <c r="S833" s="32" t="s">
        <v>46</v>
      </c>
      <c r="T833" s="33" t="s">
        <v>46</v>
      </c>
      <c r="U833" s="33" t="s">
        <v>46</v>
      </c>
      <c r="V833" s="5" t="s">
        <v>48</v>
      </c>
      <c r="W833" s="8">
        <f t="shared" si="21"/>
        <v>0</v>
      </c>
      <c r="X833" s="8">
        <f t="shared" si="20"/>
        <v>0</v>
      </c>
      <c r="Y833" s="9">
        <f t="shared" si="22"/>
        <v>82.07</v>
      </c>
      <c r="Z833" s="1"/>
      <c r="AA833" s="10">
        <f>VLOOKUP(C833,[1]Sheet1!$C$2:$X$1165,20,0)</f>
        <v>49.650000000000006</v>
      </c>
      <c r="AB833" s="1">
        <v>62.617999999999995</v>
      </c>
      <c r="AC833" s="11">
        <v>62.617999999999995</v>
      </c>
      <c r="AD833" s="1">
        <v>177</v>
      </c>
      <c r="AE833" s="12"/>
    </row>
    <row r="834" spans="1:31" ht="21" x14ac:dyDescent="0.2">
      <c r="A834" s="1">
        <v>833</v>
      </c>
      <c r="B834" s="5" t="s">
        <v>2304</v>
      </c>
      <c r="C834" s="37">
        <v>1813050733</v>
      </c>
      <c r="D834" s="30" t="s">
        <v>2938</v>
      </c>
      <c r="E834" s="30" t="s">
        <v>2939</v>
      </c>
      <c r="F834" s="30" t="s">
        <v>35</v>
      </c>
      <c r="G834" s="50"/>
      <c r="H834" s="30" t="s">
        <v>811</v>
      </c>
      <c r="I834" s="30" t="s">
        <v>2308</v>
      </c>
      <c r="J834" s="50"/>
      <c r="K834" s="50"/>
      <c r="L834" s="47" t="s">
        <v>810</v>
      </c>
      <c r="M834" s="30" t="s">
        <v>815</v>
      </c>
      <c r="N834" s="30">
        <v>130401</v>
      </c>
      <c r="O834" s="47" t="s">
        <v>817</v>
      </c>
      <c r="P834" s="47" t="s">
        <v>818</v>
      </c>
      <c r="Q834" s="31" t="s">
        <v>1828</v>
      </c>
      <c r="R834" s="1"/>
      <c r="S834" s="32" t="s">
        <v>46</v>
      </c>
      <c r="T834" s="33" t="s">
        <v>46</v>
      </c>
      <c r="U834" s="33" t="s">
        <v>46</v>
      </c>
      <c r="V834" s="5" t="s">
        <v>48</v>
      </c>
      <c r="W834" s="8">
        <f t="shared" si="21"/>
        <v>0</v>
      </c>
      <c r="X834" s="8">
        <f t="shared" si="20"/>
        <v>0</v>
      </c>
      <c r="Y834" s="9">
        <f t="shared" si="22"/>
        <v>83.15</v>
      </c>
      <c r="Z834" s="1"/>
      <c r="AA834" s="10">
        <f>VLOOKUP(C834,[1]Sheet1!$C$2:$X$1165,20,0)</f>
        <v>48.8</v>
      </c>
      <c r="AB834" s="1">
        <v>62.540000000000006</v>
      </c>
      <c r="AC834" s="11">
        <v>62.540000000000006</v>
      </c>
      <c r="AD834" s="1">
        <v>178</v>
      </c>
      <c r="AE834" s="12"/>
    </row>
    <row r="835" spans="1:31" ht="21" x14ac:dyDescent="0.2">
      <c r="A835" s="1">
        <v>834</v>
      </c>
      <c r="B835" s="5" t="s">
        <v>2304</v>
      </c>
      <c r="C835" s="40" t="s">
        <v>2940</v>
      </c>
      <c r="D835" s="30" t="s">
        <v>2941</v>
      </c>
      <c r="E835" s="30" t="s">
        <v>2942</v>
      </c>
      <c r="F835" s="30" t="s">
        <v>35</v>
      </c>
      <c r="G835" s="50"/>
      <c r="H835" s="30" t="s">
        <v>811</v>
      </c>
      <c r="I835" s="30" t="s">
        <v>2308</v>
      </c>
      <c r="J835" s="50"/>
      <c r="K835" s="50"/>
      <c r="L835" s="47" t="s">
        <v>810</v>
      </c>
      <c r="M835" s="30" t="s">
        <v>815</v>
      </c>
      <c r="N835" s="30">
        <v>130401</v>
      </c>
      <c r="O835" s="47" t="s">
        <v>817</v>
      </c>
      <c r="P835" s="47" t="s">
        <v>818</v>
      </c>
      <c r="Q835" s="36" t="s">
        <v>2943</v>
      </c>
      <c r="R835" s="1"/>
      <c r="S835" s="26" t="s">
        <v>46</v>
      </c>
      <c r="T835" s="13" t="s">
        <v>46</v>
      </c>
      <c r="U835" s="13" t="s">
        <v>46</v>
      </c>
      <c r="V835" s="5" t="s">
        <v>48</v>
      </c>
      <c r="W835" s="8">
        <f t="shared" si="21"/>
        <v>0</v>
      </c>
      <c r="X835" s="8">
        <f t="shared" si="20"/>
        <v>0</v>
      </c>
      <c r="Y835" s="9">
        <f t="shared" si="22"/>
        <v>82.71</v>
      </c>
      <c r="Z835" s="1"/>
      <c r="AA835" s="10">
        <f>VLOOKUP(C835,[1]Sheet1!$C$2:$X$1165,20,0)</f>
        <v>49.05</v>
      </c>
      <c r="AB835" s="1">
        <v>62.513999999999996</v>
      </c>
      <c r="AC835" s="11">
        <v>62.513999999999996</v>
      </c>
      <c r="AD835" s="1">
        <v>179</v>
      </c>
      <c r="AE835" s="12"/>
    </row>
    <row r="836" spans="1:31" ht="21" x14ac:dyDescent="0.2">
      <c r="A836" s="1">
        <v>835</v>
      </c>
      <c r="B836" s="5" t="s">
        <v>2304</v>
      </c>
      <c r="C836" s="34" t="s">
        <v>2944</v>
      </c>
      <c r="D836" s="57" t="s">
        <v>2945</v>
      </c>
      <c r="E836" s="30" t="s">
        <v>2946</v>
      </c>
      <c r="F836" s="30" t="s">
        <v>35</v>
      </c>
      <c r="G836" s="50"/>
      <c r="H836" s="30" t="s">
        <v>811</v>
      </c>
      <c r="I836" s="30" t="s">
        <v>2308</v>
      </c>
      <c r="J836" s="50"/>
      <c r="K836" s="50"/>
      <c r="L836" s="47" t="s">
        <v>810</v>
      </c>
      <c r="M836" s="30" t="s">
        <v>815</v>
      </c>
      <c r="N836" s="30">
        <v>130401</v>
      </c>
      <c r="O836" s="47" t="s">
        <v>817</v>
      </c>
      <c r="P836" s="47" t="s">
        <v>818</v>
      </c>
      <c r="Q836" s="31" t="s">
        <v>2140</v>
      </c>
      <c r="R836" s="1"/>
      <c r="S836" s="32" t="s">
        <v>46</v>
      </c>
      <c r="T836" s="32" t="s">
        <v>46</v>
      </c>
      <c r="U836" s="32" t="s">
        <v>46</v>
      </c>
      <c r="V836" s="5" t="s">
        <v>48</v>
      </c>
      <c r="W836" s="8">
        <f t="shared" si="21"/>
        <v>0</v>
      </c>
      <c r="X836" s="8">
        <f t="shared" si="20"/>
        <v>0</v>
      </c>
      <c r="Y836" s="9">
        <f t="shared" si="22"/>
        <v>80.72</v>
      </c>
      <c r="Z836" s="1"/>
      <c r="AA836" s="10">
        <f>VLOOKUP(C836,[1]Sheet1!$C$2:$X$1165,20,0)</f>
        <v>50.05</v>
      </c>
      <c r="AB836" s="1">
        <v>62.317999999999998</v>
      </c>
      <c r="AC836" s="11">
        <v>62.317999999999998</v>
      </c>
      <c r="AD836" s="1">
        <v>180</v>
      </c>
      <c r="AE836" s="12"/>
    </row>
    <row r="837" spans="1:31" ht="21" x14ac:dyDescent="0.2">
      <c r="A837" s="1">
        <v>836</v>
      </c>
      <c r="B837" s="5" t="s">
        <v>2304</v>
      </c>
      <c r="C837" s="29" t="s">
        <v>2947</v>
      </c>
      <c r="D837" s="57" t="s">
        <v>2948</v>
      </c>
      <c r="E837" s="30" t="s">
        <v>2949</v>
      </c>
      <c r="F837" s="30" t="s">
        <v>35</v>
      </c>
      <c r="G837" s="50"/>
      <c r="H837" s="30" t="s">
        <v>811</v>
      </c>
      <c r="I837" s="30" t="s">
        <v>2308</v>
      </c>
      <c r="J837" s="50"/>
      <c r="K837" s="50"/>
      <c r="L837" s="47" t="s">
        <v>810</v>
      </c>
      <c r="M837" s="30" t="s">
        <v>815</v>
      </c>
      <c r="N837" s="30">
        <v>130401</v>
      </c>
      <c r="O837" s="47" t="s">
        <v>817</v>
      </c>
      <c r="P837" s="47" t="s">
        <v>818</v>
      </c>
      <c r="Q837" s="31" t="s">
        <v>2950</v>
      </c>
      <c r="R837" s="1"/>
      <c r="S837" s="32" t="s">
        <v>46</v>
      </c>
      <c r="T837" s="32" t="s">
        <v>46</v>
      </c>
      <c r="U837" s="32" t="s">
        <v>46</v>
      </c>
      <c r="V837" s="5" t="s">
        <v>48</v>
      </c>
      <c r="W837" s="8">
        <f t="shared" si="21"/>
        <v>0</v>
      </c>
      <c r="X837" s="8">
        <f t="shared" si="20"/>
        <v>0</v>
      </c>
      <c r="Y837" s="9">
        <f t="shared" si="22"/>
        <v>79.430000000000007</v>
      </c>
      <c r="Z837" s="1"/>
      <c r="AA837" s="10">
        <f>VLOOKUP(C837,[1]Sheet1!$C$2:$X$1165,20,0)</f>
        <v>50.8</v>
      </c>
      <c r="AB837" s="1">
        <v>62.252000000000002</v>
      </c>
      <c r="AC837" s="11">
        <v>62.252000000000002</v>
      </c>
      <c r="AD837" s="1">
        <v>181</v>
      </c>
      <c r="AE837" s="12"/>
    </row>
    <row r="838" spans="1:31" ht="21" x14ac:dyDescent="0.2">
      <c r="A838" s="1">
        <v>837</v>
      </c>
      <c r="B838" s="5" t="s">
        <v>2304</v>
      </c>
      <c r="C838" s="34" t="s">
        <v>2951</v>
      </c>
      <c r="D838" s="57" t="s">
        <v>2952</v>
      </c>
      <c r="E838" s="30" t="s">
        <v>2953</v>
      </c>
      <c r="F838" s="30" t="s">
        <v>35</v>
      </c>
      <c r="G838" s="50"/>
      <c r="H838" s="30" t="s">
        <v>811</v>
      </c>
      <c r="I838" s="30" t="s">
        <v>2308</v>
      </c>
      <c r="J838" s="50"/>
      <c r="K838" s="50"/>
      <c r="L838" s="47" t="s">
        <v>810</v>
      </c>
      <c r="M838" s="30" t="s">
        <v>815</v>
      </c>
      <c r="N838" s="30">
        <v>130401</v>
      </c>
      <c r="O838" s="47" t="s">
        <v>817</v>
      </c>
      <c r="P838" s="47" t="s">
        <v>818</v>
      </c>
      <c r="Q838" s="31" t="s">
        <v>2859</v>
      </c>
      <c r="R838" s="1"/>
      <c r="S838" s="32" t="s">
        <v>46</v>
      </c>
      <c r="T838" s="33" t="s">
        <v>46</v>
      </c>
      <c r="U838" s="33" t="s">
        <v>46</v>
      </c>
      <c r="V838" s="5" t="s">
        <v>48</v>
      </c>
      <c r="W838" s="8">
        <f t="shared" si="21"/>
        <v>0</v>
      </c>
      <c r="X838" s="8">
        <f t="shared" si="20"/>
        <v>0</v>
      </c>
      <c r="Y838" s="9">
        <f t="shared" si="22"/>
        <v>81.58</v>
      </c>
      <c r="Z838" s="1"/>
      <c r="AA838" s="10">
        <f>VLOOKUP(C838,[1]Sheet1!$C$2:$X$1165,20,0)</f>
        <v>49.05</v>
      </c>
      <c r="AB838" s="1">
        <v>62.061999999999998</v>
      </c>
      <c r="AC838" s="11">
        <v>62.061999999999998</v>
      </c>
      <c r="AD838" s="1">
        <v>182</v>
      </c>
      <c r="AE838" s="12"/>
    </row>
    <row r="839" spans="1:31" ht="21" x14ac:dyDescent="0.2">
      <c r="A839" s="1">
        <v>838</v>
      </c>
      <c r="B839" s="13" t="s">
        <v>2304</v>
      </c>
      <c r="C839" s="38" t="s">
        <v>2954</v>
      </c>
      <c r="D839" s="57" t="s">
        <v>2955</v>
      </c>
      <c r="E839" s="30" t="s">
        <v>2956</v>
      </c>
      <c r="F839" s="30" t="s">
        <v>35</v>
      </c>
      <c r="G839" s="50"/>
      <c r="H839" s="30" t="s">
        <v>811</v>
      </c>
      <c r="I839" s="30" t="s">
        <v>2308</v>
      </c>
      <c r="J839" s="50"/>
      <c r="K839" s="50"/>
      <c r="L839" s="47" t="s">
        <v>810</v>
      </c>
      <c r="M839" s="30" t="s">
        <v>815</v>
      </c>
      <c r="N839" s="30">
        <v>130401</v>
      </c>
      <c r="O839" s="47" t="s">
        <v>817</v>
      </c>
      <c r="P839" s="47" t="s">
        <v>818</v>
      </c>
      <c r="Q839" s="36" t="s">
        <v>2957</v>
      </c>
      <c r="R839" s="1"/>
      <c r="S839" s="7" t="s">
        <v>46</v>
      </c>
      <c r="T839" s="5" t="s">
        <v>46</v>
      </c>
      <c r="U839" s="5" t="s">
        <v>46</v>
      </c>
      <c r="V839" s="5" t="s">
        <v>48</v>
      </c>
      <c r="W839" s="8">
        <f t="shared" si="21"/>
        <v>0</v>
      </c>
      <c r="X839" s="8">
        <f t="shared" si="20"/>
        <v>0</v>
      </c>
      <c r="Y839" s="9">
        <f t="shared" si="22"/>
        <v>79.739999999999995</v>
      </c>
      <c r="Z839" s="1"/>
      <c r="AA839" s="10">
        <f>VLOOKUP(C839,[1]Sheet1!$C$2:$X$1165,20,0)</f>
        <v>50.2</v>
      </c>
      <c r="AB839" s="1">
        <v>62.016000000000005</v>
      </c>
      <c r="AC839" s="11">
        <v>62.016000000000005</v>
      </c>
      <c r="AD839" s="1">
        <v>183</v>
      </c>
      <c r="AE839" s="12"/>
    </row>
    <row r="840" spans="1:31" ht="21" x14ac:dyDescent="0.2">
      <c r="A840" s="1">
        <v>839</v>
      </c>
      <c r="B840" s="13" t="s">
        <v>2304</v>
      </c>
      <c r="C840" s="38" t="s">
        <v>2958</v>
      </c>
      <c r="D840" s="57" t="s">
        <v>2959</v>
      </c>
      <c r="E840" s="30" t="s">
        <v>2960</v>
      </c>
      <c r="F840" s="30" t="s">
        <v>35</v>
      </c>
      <c r="G840" s="50"/>
      <c r="H840" s="30" t="s">
        <v>811</v>
      </c>
      <c r="I840" s="30" t="s">
        <v>2308</v>
      </c>
      <c r="J840" s="50"/>
      <c r="K840" s="50"/>
      <c r="L840" s="47" t="s">
        <v>810</v>
      </c>
      <c r="M840" s="30" t="s">
        <v>815</v>
      </c>
      <c r="N840" s="30">
        <v>130401</v>
      </c>
      <c r="O840" s="47" t="s">
        <v>817</v>
      </c>
      <c r="P840" s="47" t="s">
        <v>818</v>
      </c>
      <c r="Q840" s="36" t="s">
        <v>2636</v>
      </c>
      <c r="R840" s="1"/>
      <c r="S840" s="7" t="s">
        <v>46</v>
      </c>
      <c r="T840" s="5" t="s">
        <v>46</v>
      </c>
      <c r="U840" s="5" t="s">
        <v>46</v>
      </c>
      <c r="V840" s="5" t="s">
        <v>48</v>
      </c>
      <c r="W840" s="8">
        <f t="shared" si="21"/>
        <v>0</v>
      </c>
      <c r="X840" s="8">
        <f t="shared" si="20"/>
        <v>0</v>
      </c>
      <c r="Y840" s="9">
        <f t="shared" si="22"/>
        <v>82.75</v>
      </c>
      <c r="Z840" s="1"/>
      <c r="AA840" s="10">
        <f>VLOOKUP(C840,[1]Sheet1!$C$2:$X$1165,20,0)</f>
        <v>48.150000000000006</v>
      </c>
      <c r="AB840" s="1">
        <v>61.99</v>
      </c>
      <c r="AC840" s="11">
        <v>61.99</v>
      </c>
      <c r="AD840" s="1">
        <v>184</v>
      </c>
      <c r="AE840" s="12"/>
    </row>
    <row r="841" spans="1:31" ht="21" x14ac:dyDescent="0.2">
      <c r="A841" s="1">
        <v>840</v>
      </c>
      <c r="B841" s="5" t="s">
        <v>2304</v>
      </c>
      <c r="C841" s="37">
        <v>1813050735</v>
      </c>
      <c r="D841" s="30" t="s">
        <v>2961</v>
      </c>
      <c r="E841" s="30" t="s">
        <v>2962</v>
      </c>
      <c r="F841" s="30" t="s">
        <v>35</v>
      </c>
      <c r="G841" s="50"/>
      <c r="H841" s="30" t="s">
        <v>811</v>
      </c>
      <c r="I841" s="30" t="s">
        <v>2308</v>
      </c>
      <c r="J841" s="50"/>
      <c r="K841" s="50"/>
      <c r="L841" s="47" t="s">
        <v>810</v>
      </c>
      <c r="M841" s="30" t="s">
        <v>815</v>
      </c>
      <c r="N841" s="30">
        <v>130401</v>
      </c>
      <c r="O841" s="47" t="s">
        <v>817</v>
      </c>
      <c r="P841" s="47" t="s">
        <v>818</v>
      </c>
      <c r="Q841" s="31" t="s">
        <v>2963</v>
      </c>
      <c r="R841" s="1"/>
      <c r="S841" s="32" t="s">
        <v>46</v>
      </c>
      <c r="T841" s="33" t="s">
        <v>46</v>
      </c>
      <c r="U841" s="33" t="s">
        <v>46</v>
      </c>
      <c r="V841" s="5" t="s">
        <v>48</v>
      </c>
      <c r="W841" s="8">
        <f t="shared" si="21"/>
        <v>0</v>
      </c>
      <c r="X841" s="8">
        <f t="shared" si="20"/>
        <v>0</v>
      </c>
      <c r="Y841" s="9">
        <f t="shared" si="22"/>
        <v>82.25</v>
      </c>
      <c r="Z841" s="1"/>
      <c r="AA841" s="10">
        <f>VLOOKUP(C841,[1]Sheet1!$C$2:$X$1165,20,0)</f>
        <v>48.45</v>
      </c>
      <c r="AB841" s="1">
        <v>61.97</v>
      </c>
      <c r="AC841" s="11">
        <v>61.97</v>
      </c>
      <c r="AD841" s="1">
        <v>185</v>
      </c>
      <c r="AE841" s="12"/>
    </row>
    <row r="842" spans="1:31" ht="21" x14ac:dyDescent="0.2">
      <c r="A842" s="1">
        <v>841</v>
      </c>
      <c r="B842" s="5" t="s">
        <v>2304</v>
      </c>
      <c r="C842" s="29" t="s">
        <v>2964</v>
      </c>
      <c r="D842" s="57" t="s">
        <v>2965</v>
      </c>
      <c r="E842" s="30" t="s">
        <v>2966</v>
      </c>
      <c r="F842" s="30" t="s">
        <v>35</v>
      </c>
      <c r="G842" s="50"/>
      <c r="H842" s="30" t="s">
        <v>811</v>
      </c>
      <c r="I842" s="30" t="s">
        <v>2308</v>
      </c>
      <c r="J842" s="50"/>
      <c r="K842" s="50"/>
      <c r="L842" s="47" t="s">
        <v>810</v>
      </c>
      <c r="M842" s="30" t="s">
        <v>815</v>
      </c>
      <c r="N842" s="30">
        <v>130401</v>
      </c>
      <c r="O842" s="47" t="s">
        <v>817</v>
      </c>
      <c r="P842" s="47" t="s">
        <v>818</v>
      </c>
      <c r="Q842" s="31" t="s">
        <v>2892</v>
      </c>
      <c r="R842" s="1"/>
      <c r="S842" s="32" t="s">
        <v>46</v>
      </c>
      <c r="T842" s="33" t="s">
        <v>46</v>
      </c>
      <c r="U842" s="33" t="s">
        <v>46</v>
      </c>
      <c r="V842" s="5" t="s">
        <v>48</v>
      </c>
      <c r="W842" s="8">
        <f t="shared" si="21"/>
        <v>0</v>
      </c>
      <c r="X842" s="8">
        <f t="shared" si="20"/>
        <v>0</v>
      </c>
      <c r="Y842" s="9">
        <f t="shared" si="22"/>
        <v>81.900000000000006</v>
      </c>
      <c r="Z842" s="1"/>
      <c r="AA842" s="10">
        <f>VLOOKUP(C842,[1]Sheet1!$C$2:$X$1165,20,0)</f>
        <v>48.6</v>
      </c>
      <c r="AB842" s="1">
        <v>61.92</v>
      </c>
      <c r="AC842" s="11">
        <v>61.92</v>
      </c>
      <c r="AD842" s="1">
        <v>186</v>
      </c>
      <c r="AE842" s="12"/>
    </row>
    <row r="843" spans="1:31" ht="21" x14ac:dyDescent="0.2">
      <c r="A843" s="1">
        <v>842</v>
      </c>
      <c r="B843" s="5" t="s">
        <v>2304</v>
      </c>
      <c r="C843" s="37">
        <v>1813050732</v>
      </c>
      <c r="D843" s="30" t="s">
        <v>2967</v>
      </c>
      <c r="E843" s="30" t="s">
        <v>2968</v>
      </c>
      <c r="F843" s="30" t="s">
        <v>35</v>
      </c>
      <c r="G843" s="50"/>
      <c r="H843" s="30" t="s">
        <v>811</v>
      </c>
      <c r="I843" s="30" t="s">
        <v>2308</v>
      </c>
      <c r="J843" s="50"/>
      <c r="K843" s="50"/>
      <c r="L843" s="47" t="s">
        <v>810</v>
      </c>
      <c r="M843" s="30" t="s">
        <v>815</v>
      </c>
      <c r="N843" s="30">
        <v>130401</v>
      </c>
      <c r="O843" s="47" t="s">
        <v>817</v>
      </c>
      <c r="P843" s="47" t="s">
        <v>818</v>
      </c>
      <c r="Q843" s="31" t="s">
        <v>2969</v>
      </c>
      <c r="R843" s="1"/>
      <c r="S843" s="32" t="s">
        <v>46</v>
      </c>
      <c r="T843" s="33" t="s">
        <v>46</v>
      </c>
      <c r="U843" s="33" t="s">
        <v>46</v>
      </c>
      <c r="V843" s="5" t="s">
        <v>48</v>
      </c>
      <c r="W843" s="8">
        <f t="shared" si="21"/>
        <v>0</v>
      </c>
      <c r="X843" s="8">
        <f t="shared" si="20"/>
        <v>0</v>
      </c>
      <c r="Y843" s="9">
        <f t="shared" si="22"/>
        <v>81.599999999999994</v>
      </c>
      <c r="Z843" s="1"/>
      <c r="AA843" s="10">
        <f>VLOOKUP(C843,[1]Sheet1!$C$2:$X$1165,20,0)</f>
        <v>48.7</v>
      </c>
      <c r="AB843" s="1">
        <v>61.86</v>
      </c>
      <c r="AC843" s="11">
        <v>61.86</v>
      </c>
      <c r="AD843" s="1">
        <v>187</v>
      </c>
      <c r="AE843" s="12"/>
    </row>
    <row r="844" spans="1:31" ht="21" x14ac:dyDescent="0.2">
      <c r="A844" s="1">
        <v>843</v>
      </c>
      <c r="B844" s="5" t="s">
        <v>2304</v>
      </c>
      <c r="C844" s="29" t="s">
        <v>2970</v>
      </c>
      <c r="D844" s="30" t="s">
        <v>2971</v>
      </c>
      <c r="E844" s="30" t="s">
        <v>2972</v>
      </c>
      <c r="F844" s="30" t="s">
        <v>35</v>
      </c>
      <c r="G844" s="50"/>
      <c r="H844" s="30" t="s">
        <v>811</v>
      </c>
      <c r="I844" s="30" t="s">
        <v>2308</v>
      </c>
      <c r="J844" s="50"/>
      <c r="K844" s="50"/>
      <c r="L844" s="47" t="s">
        <v>810</v>
      </c>
      <c r="M844" s="30" t="s">
        <v>815</v>
      </c>
      <c r="N844" s="30">
        <v>130401</v>
      </c>
      <c r="O844" s="47" t="s">
        <v>817</v>
      </c>
      <c r="P844" s="47" t="s">
        <v>818</v>
      </c>
      <c r="Q844" s="31" t="s">
        <v>2679</v>
      </c>
      <c r="R844" s="1"/>
      <c r="S844" s="32" t="s">
        <v>46</v>
      </c>
      <c r="T844" s="33" t="s">
        <v>46</v>
      </c>
      <c r="U844" s="33" t="s">
        <v>46</v>
      </c>
      <c r="V844" s="5" t="s">
        <v>48</v>
      </c>
      <c r="W844" s="8">
        <f t="shared" si="21"/>
        <v>0</v>
      </c>
      <c r="X844" s="8">
        <f t="shared" si="20"/>
        <v>0</v>
      </c>
      <c r="Y844" s="9">
        <f t="shared" si="22"/>
        <v>81.489999999999995</v>
      </c>
      <c r="Z844" s="1"/>
      <c r="AA844" s="10">
        <f>VLOOKUP(C844,[1]Sheet1!$C$2:$X$1165,20,0)</f>
        <v>48.55</v>
      </c>
      <c r="AB844" s="1">
        <v>61.725999999999992</v>
      </c>
      <c r="AC844" s="11">
        <v>61.725999999999992</v>
      </c>
      <c r="AD844" s="1">
        <v>188</v>
      </c>
      <c r="AE844" s="12"/>
    </row>
    <row r="845" spans="1:31" ht="21" x14ac:dyDescent="0.2">
      <c r="A845" s="1">
        <v>844</v>
      </c>
      <c r="B845" s="13" t="s">
        <v>2304</v>
      </c>
      <c r="C845" s="38" t="s">
        <v>2973</v>
      </c>
      <c r="D845" s="57" t="s">
        <v>2974</v>
      </c>
      <c r="E845" s="30" t="s">
        <v>2975</v>
      </c>
      <c r="F845" s="30" t="s">
        <v>35</v>
      </c>
      <c r="G845" s="50"/>
      <c r="H845" s="30" t="s">
        <v>811</v>
      </c>
      <c r="I845" s="30" t="s">
        <v>2308</v>
      </c>
      <c r="J845" s="50"/>
      <c r="K845" s="50"/>
      <c r="L845" s="47" t="s">
        <v>810</v>
      </c>
      <c r="M845" s="30" t="s">
        <v>815</v>
      </c>
      <c r="N845" s="30">
        <v>130401</v>
      </c>
      <c r="O845" s="47" t="s">
        <v>817</v>
      </c>
      <c r="P845" s="47" t="s">
        <v>818</v>
      </c>
      <c r="Q845" s="36" t="s">
        <v>2976</v>
      </c>
      <c r="R845" s="1"/>
      <c r="S845" s="7" t="s">
        <v>46</v>
      </c>
      <c r="T845" s="5" t="s">
        <v>46</v>
      </c>
      <c r="U845" s="5" t="s">
        <v>46</v>
      </c>
      <c r="V845" s="5" t="s">
        <v>48</v>
      </c>
      <c r="W845" s="8">
        <f t="shared" si="21"/>
        <v>0</v>
      </c>
      <c r="X845" s="8">
        <f t="shared" si="20"/>
        <v>0</v>
      </c>
      <c r="Y845" s="9">
        <f t="shared" si="22"/>
        <v>79.36</v>
      </c>
      <c r="Z845" s="1"/>
      <c r="AA845" s="10">
        <f>VLOOKUP(C845,[1]Sheet1!$C$2:$X$1165,20,0)</f>
        <v>49.95</v>
      </c>
      <c r="AB845" s="1">
        <v>61.713999999999999</v>
      </c>
      <c r="AC845" s="11">
        <v>61.713999999999999</v>
      </c>
      <c r="AD845" s="1">
        <v>189</v>
      </c>
      <c r="AE845" s="12"/>
    </row>
    <row r="846" spans="1:31" ht="21" x14ac:dyDescent="0.2">
      <c r="A846" s="1">
        <v>845</v>
      </c>
      <c r="B846" s="13" t="s">
        <v>2304</v>
      </c>
      <c r="C846" s="38" t="s">
        <v>2977</v>
      </c>
      <c r="D846" s="57" t="s">
        <v>2978</v>
      </c>
      <c r="E846" s="30" t="s">
        <v>2979</v>
      </c>
      <c r="F846" s="30" t="s">
        <v>35</v>
      </c>
      <c r="G846" s="50"/>
      <c r="H846" s="30" t="s">
        <v>811</v>
      </c>
      <c r="I846" s="30" t="s">
        <v>2308</v>
      </c>
      <c r="J846" s="50"/>
      <c r="K846" s="50"/>
      <c r="L846" s="47" t="s">
        <v>810</v>
      </c>
      <c r="M846" s="30" t="s">
        <v>815</v>
      </c>
      <c r="N846" s="30">
        <v>130401</v>
      </c>
      <c r="O846" s="47" t="s">
        <v>817</v>
      </c>
      <c r="P846" s="47" t="s">
        <v>818</v>
      </c>
      <c r="Q846" s="36" t="s">
        <v>2980</v>
      </c>
      <c r="R846" s="1"/>
      <c r="S846" s="7" t="s">
        <v>46</v>
      </c>
      <c r="T846" s="5" t="s">
        <v>46</v>
      </c>
      <c r="U846" s="5" t="s">
        <v>46</v>
      </c>
      <c r="V846" s="5" t="s">
        <v>48</v>
      </c>
      <c r="W846" s="8">
        <f t="shared" si="21"/>
        <v>0</v>
      </c>
      <c r="X846" s="8">
        <f t="shared" si="20"/>
        <v>0</v>
      </c>
      <c r="Y846" s="9">
        <f t="shared" si="22"/>
        <v>81.05</v>
      </c>
      <c r="Z846" s="1"/>
      <c r="AA846" s="10">
        <f>VLOOKUP(C846,[1]Sheet1!$C$2:$X$1165,20,0)</f>
        <v>48.400000000000006</v>
      </c>
      <c r="AB846" s="1">
        <v>61.460000000000008</v>
      </c>
      <c r="AC846" s="11">
        <v>61.460000000000008</v>
      </c>
      <c r="AD846" s="1">
        <v>190</v>
      </c>
      <c r="AE846" s="12"/>
    </row>
    <row r="847" spans="1:31" ht="21" x14ac:dyDescent="0.2">
      <c r="A847" s="1">
        <v>846</v>
      </c>
      <c r="B847" s="5" t="s">
        <v>2304</v>
      </c>
      <c r="C847" s="37">
        <v>1813050738</v>
      </c>
      <c r="D847" s="30" t="s">
        <v>2981</v>
      </c>
      <c r="E847" s="30" t="s">
        <v>2982</v>
      </c>
      <c r="F847" s="30" t="s">
        <v>35</v>
      </c>
      <c r="G847" s="50"/>
      <c r="H847" s="30" t="s">
        <v>811</v>
      </c>
      <c r="I847" s="30" t="s">
        <v>2308</v>
      </c>
      <c r="J847" s="50"/>
      <c r="K847" s="50"/>
      <c r="L847" s="47" t="s">
        <v>810</v>
      </c>
      <c r="M847" s="30" t="s">
        <v>815</v>
      </c>
      <c r="N847" s="30">
        <v>130401</v>
      </c>
      <c r="O847" s="47" t="s">
        <v>817</v>
      </c>
      <c r="P847" s="47" t="s">
        <v>818</v>
      </c>
      <c r="Q847" s="31" t="s">
        <v>1867</v>
      </c>
      <c r="R847" s="1"/>
      <c r="S847" s="32" t="s">
        <v>46</v>
      </c>
      <c r="T847" s="33" t="s">
        <v>46</v>
      </c>
      <c r="U847" s="33" t="s">
        <v>46</v>
      </c>
      <c r="V847" s="5" t="s">
        <v>48</v>
      </c>
      <c r="W847" s="8">
        <f t="shared" si="21"/>
        <v>0</v>
      </c>
      <c r="X847" s="8">
        <f t="shared" si="20"/>
        <v>0</v>
      </c>
      <c r="Y847" s="9">
        <f t="shared" si="22"/>
        <v>81.55</v>
      </c>
      <c r="Z847" s="1"/>
      <c r="AA847" s="10">
        <f>VLOOKUP(C847,[1]Sheet1!$C$2:$X$1165,20,0)</f>
        <v>47.85</v>
      </c>
      <c r="AB847" s="1">
        <v>61.33</v>
      </c>
      <c r="AC847" s="11">
        <v>61.33</v>
      </c>
      <c r="AD847" s="1">
        <v>191</v>
      </c>
      <c r="AE847" s="12"/>
    </row>
    <row r="848" spans="1:31" ht="21" x14ac:dyDescent="0.2">
      <c r="A848" s="1">
        <v>847</v>
      </c>
      <c r="B848" s="5" t="s">
        <v>2304</v>
      </c>
      <c r="C848" s="29" t="s">
        <v>2983</v>
      </c>
      <c r="D848" s="30" t="s">
        <v>2984</v>
      </c>
      <c r="E848" s="30" t="s">
        <v>2985</v>
      </c>
      <c r="F848" s="30" t="s">
        <v>35</v>
      </c>
      <c r="G848" s="50"/>
      <c r="H848" s="30" t="s">
        <v>811</v>
      </c>
      <c r="I848" s="30" t="s">
        <v>2308</v>
      </c>
      <c r="J848" s="50"/>
      <c r="K848" s="50"/>
      <c r="L848" s="47" t="s">
        <v>810</v>
      </c>
      <c r="M848" s="30" t="s">
        <v>815</v>
      </c>
      <c r="N848" s="30">
        <v>130401</v>
      </c>
      <c r="O848" s="47" t="s">
        <v>817</v>
      </c>
      <c r="P848" s="47" t="s">
        <v>818</v>
      </c>
      <c r="Q848" s="31" t="s">
        <v>2986</v>
      </c>
      <c r="R848" s="1"/>
      <c r="S848" s="32" t="s">
        <v>46</v>
      </c>
      <c r="T848" s="33" t="s">
        <v>46</v>
      </c>
      <c r="U848" s="33" t="s">
        <v>46</v>
      </c>
      <c r="V848" s="5" t="s">
        <v>48</v>
      </c>
      <c r="W848" s="8">
        <f t="shared" si="21"/>
        <v>0</v>
      </c>
      <c r="X848" s="8">
        <f t="shared" si="20"/>
        <v>0</v>
      </c>
      <c r="Y848" s="9">
        <f t="shared" si="22"/>
        <v>81.39</v>
      </c>
      <c r="Z848" s="1"/>
      <c r="AA848" s="10">
        <f>VLOOKUP(C848,[1]Sheet1!$C$2:$X$1165,20,0)</f>
        <v>47.85</v>
      </c>
      <c r="AB848" s="1">
        <v>61.266000000000005</v>
      </c>
      <c r="AC848" s="11">
        <v>61.266000000000005</v>
      </c>
      <c r="AD848" s="1">
        <v>192</v>
      </c>
      <c r="AE848" s="12"/>
    </row>
    <row r="849" spans="1:31" ht="21" x14ac:dyDescent="0.2">
      <c r="A849" s="1">
        <v>848</v>
      </c>
      <c r="B849" s="13" t="s">
        <v>2304</v>
      </c>
      <c r="C849" s="38" t="s">
        <v>2987</v>
      </c>
      <c r="D849" s="57" t="s">
        <v>2988</v>
      </c>
      <c r="E849" s="30" t="s">
        <v>2989</v>
      </c>
      <c r="F849" s="30" t="s">
        <v>35</v>
      </c>
      <c r="G849" s="50"/>
      <c r="H849" s="30" t="s">
        <v>811</v>
      </c>
      <c r="I849" s="30" t="s">
        <v>2308</v>
      </c>
      <c r="J849" s="50"/>
      <c r="K849" s="50"/>
      <c r="L849" s="47" t="s">
        <v>810</v>
      </c>
      <c r="M849" s="30" t="s">
        <v>815</v>
      </c>
      <c r="N849" s="30">
        <v>130401</v>
      </c>
      <c r="O849" s="47" t="s">
        <v>817</v>
      </c>
      <c r="P849" s="47" t="s">
        <v>818</v>
      </c>
      <c r="Q849" s="36" t="s">
        <v>2990</v>
      </c>
      <c r="R849" s="1"/>
      <c r="S849" s="7" t="s">
        <v>46</v>
      </c>
      <c r="T849" s="5" t="s">
        <v>46</v>
      </c>
      <c r="U849" s="5" t="s">
        <v>46</v>
      </c>
      <c r="V849" s="5" t="s">
        <v>48</v>
      </c>
      <c r="W849" s="8">
        <f t="shared" si="21"/>
        <v>0</v>
      </c>
      <c r="X849" s="8">
        <f t="shared" ref="X849:X912" si="23">IF(V849="","",IF(V849="凉山支教",3,0))</f>
        <v>0</v>
      </c>
      <c r="Y849" s="9">
        <f t="shared" si="22"/>
        <v>79.290000000000006</v>
      </c>
      <c r="Z849" s="1"/>
      <c r="AA849" s="10">
        <f>VLOOKUP(C849,[1]Sheet1!$C$2:$X$1165,20,0)</f>
        <v>49</v>
      </c>
      <c r="AB849" s="1">
        <v>61.116</v>
      </c>
      <c r="AC849" s="11">
        <v>61.116</v>
      </c>
      <c r="AD849" s="1">
        <v>193</v>
      </c>
      <c r="AE849" s="12"/>
    </row>
    <row r="850" spans="1:31" ht="21" x14ac:dyDescent="0.2">
      <c r="A850" s="1">
        <v>849</v>
      </c>
      <c r="B850" s="5" t="s">
        <v>2304</v>
      </c>
      <c r="C850" s="29" t="s">
        <v>2991</v>
      </c>
      <c r="D850" s="57" t="s">
        <v>2992</v>
      </c>
      <c r="E850" s="30" t="s">
        <v>2993</v>
      </c>
      <c r="F850" s="30" t="s">
        <v>35</v>
      </c>
      <c r="G850" s="50"/>
      <c r="H850" s="30" t="s">
        <v>811</v>
      </c>
      <c r="I850" s="30" t="s">
        <v>2308</v>
      </c>
      <c r="J850" s="50"/>
      <c r="K850" s="50"/>
      <c r="L850" s="47" t="s">
        <v>810</v>
      </c>
      <c r="M850" s="30" t="s">
        <v>815</v>
      </c>
      <c r="N850" s="30">
        <v>130401</v>
      </c>
      <c r="O850" s="47" t="s">
        <v>817</v>
      </c>
      <c r="P850" s="47" t="s">
        <v>818</v>
      </c>
      <c r="Q850" s="31" t="s">
        <v>2994</v>
      </c>
      <c r="R850" s="1"/>
      <c r="S850" s="32" t="s">
        <v>46</v>
      </c>
      <c r="T850" s="32" t="s">
        <v>46</v>
      </c>
      <c r="U850" s="32" t="s">
        <v>46</v>
      </c>
      <c r="V850" s="5" t="s">
        <v>48</v>
      </c>
      <c r="W850" s="8">
        <f t="shared" si="21"/>
        <v>0</v>
      </c>
      <c r="X850" s="8">
        <f t="shared" si="23"/>
        <v>0</v>
      </c>
      <c r="Y850" s="9">
        <f t="shared" si="22"/>
        <v>79.83</v>
      </c>
      <c r="Z850" s="1"/>
      <c r="AA850" s="10">
        <f>VLOOKUP(C850,[1]Sheet1!$C$2:$X$1165,20,0)</f>
        <v>48.55</v>
      </c>
      <c r="AB850" s="1">
        <v>61.061999999999998</v>
      </c>
      <c r="AC850" s="11">
        <v>61.061999999999998</v>
      </c>
      <c r="AD850" s="1">
        <v>194</v>
      </c>
      <c r="AE850" s="12"/>
    </row>
    <row r="851" spans="1:31" ht="21" x14ac:dyDescent="0.2">
      <c r="A851" s="1">
        <v>850</v>
      </c>
      <c r="B851" s="5" t="s">
        <v>2304</v>
      </c>
      <c r="C851" s="37">
        <v>1813050731</v>
      </c>
      <c r="D851" s="30" t="s">
        <v>2995</v>
      </c>
      <c r="E851" s="30" t="s">
        <v>2996</v>
      </c>
      <c r="F851" s="30" t="s">
        <v>35</v>
      </c>
      <c r="G851" s="50"/>
      <c r="H851" s="30" t="s">
        <v>811</v>
      </c>
      <c r="I851" s="30" t="s">
        <v>2308</v>
      </c>
      <c r="J851" s="50"/>
      <c r="K851" s="50"/>
      <c r="L851" s="47" t="s">
        <v>810</v>
      </c>
      <c r="M851" s="30" t="s">
        <v>815</v>
      </c>
      <c r="N851" s="30">
        <v>130401</v>
      </c>
      <c r="O851" s="47" t="s">
        <v>817</v>
      </c>
      <c r="P851" s="47" t="s">
        <v>818</v>
      </c>
      <c r="Q851" s="31" t="s">
        <v>2997</v>
      </c>
      <c r="R851" s="1"/>
      <c r="S851" s="32" t="s">
        <v>46</v>
      </c>
      <c r="T851" s="33" t="s">
        <v>46</v>
      </c>
      <c r="U851" s="33" t="s">
        <v>46</v>
      </c>
      <c r="V851" s="5" t="s">
        <v>48</v>
      </c>
      <c r="W851" s="8">
        <f t="shared" si="21"/>
        <v>0</v>
      </c>
      <c r="X851" s="8">
        <f t="shared" si="23"/>
        <v>0</v>
      </c>
      <c r="Y851" s="9">
        <f t="shared" si="22"/>
        <v>80.55</v>
      </c>
      <c r="Z851" s="1"/>
      <c r="AA851" s="10">
        <f>VLOOKUP(C851,[1]Sheet1!$C$2:$X$1165,20,0)</f>
        <v>47.95</v>
      </c>
      <c r="AB851" s="1">
        <v>60.989999999999995</v>
      </c>
      <c r="AC851" s="11">
        <v>60.989999999999995</v>
      </c>
      <c r="AD851" s="1">
        <v>195</v>
      </c>
      <c r="AE851" s="12"/>
    </row>
    <row r="852" spans="1:31" ht="21" x14ac:dyDescent="0.2">
      <c r="A852" s="1">
        <v>851</v>
      </c>
      <c r="B852" s="5" t="s">
        <v>2304</v>
      </c>
      <c r="C852" s="29" t="s">
        <v>2998</v>
      </c>
      <c r="D852" s="57" t="s">
        <v>2999</v>
      </c>
      <c r="E852" s="30" t="s">
        <v>3000</v>
      </c>
      <c r="F852" s="30" t="s">
        <v>35</v>
      </c>
      <c r="G852" s="50"/>
      <c r="H852" s="30" t="s">
        <v>811</v>
      </c>
      <c r="I852" s="30" t="s">
        <v>2308</v>
      </c>
      <c r="J852" s="50"/>
      <c r="K852" s="50"/>
      <c r="L852" s="47" t="s">
        <v>810</v>
      </c>
      <c r="M852" s="30" t="s">
        <v>815</v>
      </c>
      <c r="N852" s="30">
        <v>130401</v>
      </c>
      <c r="O852" s="47" t="s">
        <v>817</v>
      </c>
      <c r="P852" s="47" t="s">
        <v>818</v>
      </c>
      <c r="Q852" s="31" t="s">
        <v>3001</v>
      </c>
      <c r="R852" s="1"/>
      <c r="S852" s="32" t="s">
        <v>46</v>
      </c>
      <c r="T852" s="32" t="s">
        <v>46</v>
      </c>
      <c r="U852" s="32" t="s">
        <v>46</v>
      </c>
      <c r="V852" s="5" t="s">
        <v>48</v>
      </c>
      <c r="W852" s="8">
        <f t="shared" si="21"/>
        <v>0</v>
      </c>
      <c r="X852" s="8">
        <f t="shared" si="23"/>
        <v>0</v>
      </c>
      <c r="Y852" s="9">
        <f t="shared" si="22"/>
        <v>82.19</v>
      </c>
      <c r="Z852" s="1"/>
      <c r="AA852" s="10">
        <f>VLOOKUP(C852,[1]Sheet1!$C$2:$X$1165,20,0)</f>
        <v>46.3</v>
      </c>
      <c r="AB852" s="1">
        <v>60.655999999999992</v>
      </c>
      <c r="AC852" s="11">
        <v>60.655999999999992</v>
      </c>
      <c r="AD852" s="1">
        <v>196</v>
      </c>
      <c r="AE852" s="12"/>
    </row>
    <row r="853" spans="1:31" ht="21" x14ac:dyDescent="0.2">
      <c r="A853" s="1">
        <v>852</v>
      </c>
      <c r="B853" s="5" t="s">
        <v>2304</v>
      </c>
      <c r="C853" s="37">
        <v>1813050719</v>
      </c>
      <c r="D853" s="30" t="s">
        <v>3002</v>
      </c>
      <c r="E853" s="30" t="s">
        <v>2611</v>
      </c>
      <c r="F853" s="30" t="s">
        <v>35</v>
      </c>
      <c r="G853" s="50"/>
      <c r="H853" s="30" t="s">
        <v>811</v>
      </c>
      <c r="I853" s="30" t="s">
        <v>2308</v>
      </c>
      <c r="J853" s="50"/>
      <c r="K853" s="50"/>
      <c r="L853" s="47" t="s">
        <v>810</v>
      </c>
      <c r="M853" s="30" t="s">
        <v>815</v>
      </c>
      <c r="N853" s="30">
        <v>130401</v>
      </c>
      <c r="O853" s="47" t="s">
        <v>817</v>
      </c>
      <c r="P853" s="47" t="s">
        <v>818</v>
      </c>
      <c r="Q853" s="31" t="s">
        <v>3003</v>
      </c>
      <c r="R853" s="1"/>
      <c r="S853" s="32" t="s">
        <v>46</v>
      </c>
      <c r="T853" s="33" t="s">
        <v>46</v>
      </c>
      <c r="U853" s="33" t="s">
        <v>46</v>
      </c>
      <c r="V853" s="5" t="s">
        <v>48</v>
      </c>
      <c r="W853" s="8">
        <f t="shared" si="21"/>
        <v>0</v>
      </c>
      <c r="X853" s="8">
        <f t="shared" si="23"/>
        <v>0</v>
      </c>
      <c r="Y853" s="9">
        <f t="shared" si="22"/>
        <v>82.28</v>
      </c>
      <c r="Z853" s="1"/>
      <c r="AA853" s="10">
        <f>VLOOKUP(C853,[1]Sheet1!$C$2:$X$1165,20,0)</f>
        <v>46.15</v>
      </c>
      <c r="AB853" s="1">
        <v>60.601999999999997</v>
      </c>
      <c r="AC853" s="11">
        <v>60.601999999999997</v>
      </c>
      <c r="AD853" s="1">
        <v>197</v>
      </c>
      <c r="AE853" s="12"/>
    </row>
    <row r="854" spans="1:31" ht="21" x14ac:dyDescent="0.2">
      <c r="A854" s="1">
        <v>853</v>
      </c>
      <c r="B854" s="13" t="s">
        <v>2304</v>
      </c>
      <c r="C854" s="39" t="s">
        <v>3004</v>
      </c>
      <c r="D854" s="57" t="s">
        <v>3005</v>
      </c>
      <c r="E854" s="30" t="s">
        <v>3006</v>
      </c>
      <c r="F854" s="30" t="s">
        <v>35</v>
      </c>
      <c r="G854" s="50"/>
      <c r="H854" s="30" t="s">
        <v>811</v>
      </c>
      <c r="I854" s="30" t="s">
        <v>2308</v>
      </c>
      <c r="J854" s="50"/>
      <c r="K854" s="50"/>
      <c r="L854" s="47" t="s">
        <v>810</v>
      </c>
      <c r="M854" s="30" t="s">
        <v>815</v>
      </c>
      <c r="N854" s="30">
        <v>130401</v>
      </c>
      <c r="O854" s="47" t="s">
        <v>817</v>
      </c>
      <c r="P854" s="47" t="s">
        <v>818</v>
      </c>
      <c r="Q854" s="36" t="s">
        <v>2242</v>
      </c>
      <c r="R854" s="1"/>
      <c r="S854" s="7" t="s">
        <v>46</v>
      </c>
      <c r="T854" s="5" t="s">
        <v>46</v>
      </c>
      <c r="U854" s="5" t="s">
        <v>47</v>
      </c>
      <c r="V854" s="5" t="s">
        <v>48</v>
      </c>
      <c r="W854" s="8">
        <f t="shared" si="21"/>
        <v>0</v>
      </c>
      <c r="X854" s="8">
        <f t="shared" si="23"/>
        <v>0</v>
      </c>
      <c r="Y854" s="9">
        <f t="shared" si="22"/>
        <v>79.989999999999995</v>
      </c>
      <c r="Z854" s="1"/>
      <c r="AA854" s="10">
        <f>VLOOKUP(C854,[1]Sheet1!$C$2:$X$1165,20,0)</f>
        <v>47.650000000000006</v>
      </c>
      <c r="AB854" s="1">
        <v>60.585999999999999</v>
      </c>
      <c r="AC854" s="11">
        <v>60.585999999999999</v>
      </c>
      <c r="AD854" s="1">
        <v>198</v>
      </c>
      <c r="AE854" s="12"/>
    </row>
    <row r="855" spans="1:31" ht="21" x14ac:dyDescent="0.2">
      <c r="A855" s="1">
        <v>854</v>
      </c>
      <c r="B855" s="5" t="s">
        <v>2304</v>
      </c>
      <c r="C855" s="34" t="s">
        <v>3007</v>
      </c>
      <c r="D855" s="30" t="s">
        <v>3008</v>
      </c>
      <c r="E855" s="30" t="s">
        <v>3009</v>
      </c>
      <c r="F855" s="30" t="s">
        <v>35</v>
      </c>
      <c r="G855" s="50"/>
      <c r="H855" s="30" t="s">
        <v>811</v>
      </c>
      <c r="I855" s="30" t="s">
        <v>2308</v>
      </c>
      <c r="J855" s="50"/>
      <c r="K855" s="50"/>
      <c r="L855" s="47" t="s">
        <v>810</v>
      </c>
      <c r="M855" s="30" t="s">
        <v>815</v>
      </c>
      <c r="N855" s="30">
        <v>130401</v>
      </c>
      <c r="O855" s="47" t="s">
        <v>817</v>
      </c>
      <c r="P855" s="47" t="s">
        <v>818</v>
      </c>
      <c r="Q855" s="31" t="s">
        <v>3010</v>
      </c>
      <c r="R855" s="1"/>
      <c r="S855" s="32" t="s">
        <v>46</v>
      </c>
      <c r="T855" s="33" t="s">
        <v>46</v>
      </c>
      <c r="U855" s="33" t="s">
        <v>46</v>
      </c>
      <c r="V855" s="5" t="s">
        <v>48</v>
      </c>
      <c r="W855" s="8">
        <f t="shared" si="21"/>
        <v>0</v>
      </c>
      <c r="X855" s="8">
        <f t="shared" si="23"/>
        <v>0</v>
      </c>
      <c r="Y855" s="9">
        <f t="shared" si="22"/>
        <v>80.11</v>
      </c>
      <c r="Z855" s="1"/>
      <c r="AA855" s="10">
        <f>VLOOKUP(C855,[1]Sheet1!$C$2:$X$1165,20,0)</f>
        <v>47</v>
      </c>
      <c r="AB855" s="1">
        <v>60.244</v>
      </c>
      <c r="AC855" s="11">
        <v>60.244</v>
      </c>
      <c r="AD855" s="1">
        <v>199</v>
      </c>
      <c r="AE855" s="12"/>
    </row>
    <row r="856" spans="1:31" ht="21" x14ac:dyDescent="0.2">
      <c r="A856" s="1">
        <v>855</v>
      </c>
      <c r="B856" s="13" t="s">
        <v>2304</v>
      </c>
      <c r="C856" s="40" t="s">
        <v>3011</v>
      </c>
      <c r="D856" s="57" t="s">
        <v>3012</v>
      </c>
      <c r="E856" s="30" t="s">
        <v>3013</v>
      </c>
      <c r="F856" s="30" t="s">
        <v>35</v>
      </c>
      <c r="G856" s="50"/>
      <c r="H856" s="30" t="s">
        <v>811</v>
      </c>
      <c r="I856" s="30" t="s">
        <v>2308</v>
      </c>
      <c r="J856" s="50"/>
      <c r="K856" s="50"/>
      <c r="L856" s="47" t="s">
        <v>810</v>
      </c>
      <c r="M856" s="30" t="s">
        <v>815</v>
      </c>
      <c r="N856" s="30">
        <v>130401</v>
      </c>
      <c r="O856" s="47" t="s">
        <v>817</v>
      </c>
      <c r="P856" s="47" t="s">
        <v>818</v>
      </c>
      <c r="Q856" s="36" t="s">
        <v>2011</v>
      </c>
      <c r="R856" s="1"/>
      <c r="S856" s="7" t="s">
        <v>46</v>
      </c>
      <c r="T856" s="5" t="s">
        <v>46</v>
      </c>
      <c r="U856" s="5" t="s">
        <v>46</v>
      </c>
      <c r="V856" s="5" t="s">
        <v>48</v>
      </c>
      <c r="W856" s="8">
        <f t="shared" si="21"/>
        <v>0</v>
      </c>
      <c r="X856" s="8">
        <f t="shared" si="23"/>
        <v>0</v>
      </c>
      <c r="Y856" s="9">
        <f t="shared" si="22"/>
        <v>79.319999999999993</v>
      </c>
      <c r="Z856" s="1"/>
      <c r="AA856" s="10">
        <f>VLOOKUP(C856,[1]Sheet1!$C$2:$X$1165,20,0)</f>
        <v>47.45</v>
      </c>
      <c r="AB856" s="1">
        <v>60.198</v>
      </c>
      <c r="AC856" s="11">
        <v>60.198</v>
      </c>
      <c r="AD856" s="1">
        <v>200</v>
      </c>
      <c r="AE856" s="12"/>
    </row>
    <row r="857" spans="1:31" ht="21" x14ac:dyDescent="0.2">
      <c r="A857" s="1">
        <v>856</v>
      </c>
      <c r="B857" s="5" t="s">
        <v>2304</v>
      </c>
      <c r="C857" s="37">
        <v>1813050701</v>
      </c>
      <c r="D857" s="30" t="s">
        <v>3014</v>
      </c>
      <c r="E857" s="30" t="s">
        <v>3015</v>
      </c>
      <c r="F857" s="30" t="s">
        <v>105</v>
      </c>
      <c r="G857" s="50"/>
      <c r="H857" s="30" t="s">
        <v>811</v>
      </c>
      <c r="I857" s="30" t="s">
        <v>2308</v>
      </c>
      <c r="J857" s="50"/>
      <c r="K857" s="50"/>
      <c r="L857" s="47" t="s">
        <v>810</v>
      </c>
      <c r="M857" s="30" t="s">
        <v>815</v>
      </c>
      <c r="N857" s="30">
        <v>130401</v>
      </c>
      <c r="O857" s="47" t="s">
        <v>817</v>
      </c>
      <c r="P857" s="47" t="s">
        <v>818</v>
      </c>
      <c r="Q857" s="31" t="s">
        <v>2358</v>
      </c>
      <c r="R857" s="1"/>
      <c r="S857" s="32" t="s">
        <v>46</v>
      </c>
      <c r="T857" s="33" t="s">
        <v>46</v>
      </c>
      <c r="U857" s="33" t="s">
        <v>46</v>
      </c>
      <c r="V857" s="5" t="s">
        <v>48</v>
      </c>
      <c r="W857" s="8">
        <f t="shared" si="21"/>
        <v>0</v>
      </c>
      <c r="X857" s="8">
        <f t="shared" si="23"/>
        <v>0</v>
      </c>
      <c r="Y857" s="9">
        <f t="shared" si="22"/>
        <v>79.8</v>
      </c>
      <c r="Z857" s="1"/>
      <c r="AA857" s="10">
        <f>VLOOKUP(C857,[1]Sheet1!$C$2:$X$1165,20,0)</f>
        <v>46.900000000000006</v>
      </c>
      <c r="AB857" s="1">
        <v>60.06</v>
      </c>
      <c r="AC857" s="11">
        <v>60.06</v>
      </c>
      <c r="AD857" s="1">
        <v>201</v>
      </c>
      <c r="AE857" s="12"/>
    </row>
    <row r="858" spans="1:31" ht="21" x14ac:dyDescent="0.2">
      <c r="A858" s="1">
        <v>857</v>
      </c>
      <c r="B858" s="5" t="s">
        <v>2304</v>
      </c>
      <c r="C858" s="37">
        <v>1813050703</v>
      </c>
      <c r="D858" s="30" t="s">
        <v>3016</v>
      </c>
      <c r="E858" s="30" t="s">
        <v>3017</v>
      </c>
      <c r="F858" s="30" t="s">
        <v>35</v>
      </c>
      <c r="G858" s="50"/>
      <c r="H858" s="30" t="s">
        <v>811</v>
      </c>
      <c r="I858" s="30" t="s">
        <v>2308</v>
      </c>
      <c r="J858" s="50"/>
      <c r="K858" s="50"/>
      <c r="L858" s="47" t="s">
        <v>810</v>
      </c>
      <c r="M858" s="30" t="s">
        <v>815</v>
      </c>
      <c r="N858" s="30">
        <v>130401</v>
      </c>
      <c r="O858" s="47" t="s">
        <v>817</v>
      </c>
      <c r="P858" s="47" t="s">
        <v>818</v>
      </c>
      <c r="Q858" s="31" t="s">
        <v>3018</v>
      </c>
      <c r="R858" s="1"/>
      <c r="S858" s="32" t="s">
        <v>46</v>
      </c>
      <c r="T858" s="33" t="s">
        <v>46</v>
      </c>
      <c r="U858" s="33" t="s">
        <v>46</v>
      </c>
      <c r="V858" s="5" t="s">
        <v>48</v>
      </c>
      <c r="W858" s="8">
        <f t="shared" si="21"/>
        <v>0</v>
      </c>
      <c r="X858" s="8">
        <f t="shared" si="23"/>
        <v>0</v>
      </c>
      <c r="Y858" s="9">
        <f t="shared" si="22"/>
        <v>76.62</v>
      </c>
      <c r="Z858" s="1"/>
      <c r="AA858" s="10">
        <f>VLOOKUP(C858,[1]Sheet1!$C$2:$X$1165,20,0)</f>
        <v>48.45</v>
      </c>
      <c r="AB858" s="1">
        <v>59.718000000000004</v>
      </c>
      <c r="AC858" s="11">
        <v>59.718000000000004</v>
      </c>
      <c r="AD858" s="1">
        <v>202</v>
      </c>
      <c r="AE858" s="12"/>
    </row>
    <row r="859" spans="1:31" ht="21" x14ac:dyDescent="0.2">
      <c r="A859" s="1">
        <v>858</v>
      </c>
      <c r="B859" s="5" t="s">
        <v>2304</v>
      </c>
      <c r="C859" s="34" t="s">
        <v>3019</v>
      </c>
      <c r="D859" s="57" t="s">
        <v>3020</v>
      </c>
      <c r="E859" s="30" t="s">
        <v>3021</v>
      </c>
      <c r="F859" s="30" t="s">
        <v>105</v>
      </c>
      <c r="G859" s="50"/>
      <c r="H859" s="30" t="s">
        <v>811</v>
      </c>
      <c r="I859" s="30" t="s">
        <v>2308</v>
      </c>
      <c r="J859" s="50"/>
      <c r="K859" s="50"/>
      <c r="L859" s="47" t="s">
        <v>810</v>
      </c>
      <c r="M859" s="30" t="s">
        <v>815</v>
      </c>
      <c r="N859" s="30">
        <v>130401</v>
      </c>
      <c r="O859" s="47" t="s">
        <v>817</v>
      </c>
      <c r="P859" s="47" t="s">
        <v>818</v>
      </c>
      <c r="Q859" s="31" t="s">
        <v>2007</v>
      </c>
      <c r="R859" s="1"/>
      <c r="S859" s="32" t="s">
        <v>46</v>
      </c>
      <c r="T859" s="33" t="s">
        <v>46</v>
      </c>
      <c r="U859" s="33" t="s">
        <v>46</v>
      </c>
      <c r="V859" s="5" t="s">
        <v>48</v>
      </c>
      <c r="W859" s="8">
        <f t="shared" si="21"/>
        <v>0</v>
      </c>
      <c r="X859" s="8">
        <f t="shared" si="23"/>
        <v>0</v>
      </c>
      <c r="Y859" s="9">
        <f t="shared" si="22"/>
        <v>78.61</v>
      </c>
      <c r="Z859" s="1"/>
      <c r="AA859" s="10">
        <f>VLOOKUP(C859,[1]Sheet1!$C$2:$X$1165,20,0)</f>
        <v>46.95</v>
      </c>
      <c r="AB859" s="1">
        <v>59.614000000000004</v>
      </c>
      <c r="AC859" s="11">
        <v>59.614000000000004</v>
      </c>
      <c r="AD859" s="1">
        <v>203</v>
      </c>
      <c r="AE859" s="12"/>
    </row>
    <row r="860" spans="1:31" ht="21" x14ac:dyDescent="0.2">
      <c r="A860" s="1">
        <v>859</v>
      </c>
      <c r="B860" s="5" t="s">
        <v>2304</v>
      </c>
      <c r="C860" s="29" t="s">
        <v>3022</v>
      </c>
      <c r="D860" s="30" t="s">
        <v>3023</v>
      </c>
      <c r="E860" s="30" t="s">
        <v>3024</v>
      </c>
      <c r="F860" s="30" t="s">
        <v>35</v>
      </c>
      <c r="G860" s="50"/>
      <c r="H860" s="30" t="s">
        <v>811</v>
      </c>
      <c r="I860" s="30" t="s">
        <v>2308</v>
      </c>
      <c r="J860" s="50"/>
      <c r="K860" s="50"/>
      <c r="L860" s="47" t="s">
        <v>810</v>
      </c>
      <c r="M860" s="30" t="s">
        <v>815</v>
      </c>
      <c r="N860" s="30">
        <v>130401</v>
      </c>
      <c r="O860" s="47" t="s">
        <v>817</v>
      </c>
      <c r="P860" s="47" t="s">
        <v>818</v>
      </c>
      <c r="Q860" s="31" t="s">
        <v>3025</v>
      </c>
      <c r="R860" s="1"/>
      <c r="S860" s="32" t="s">
        <v>46</v>
      </c>
      <c r="T860" s="33" t="s">
        <v>46</v>
      </c>
      <c r="U860" s="33" t="s">
        <v>46</v>
      </c>
      <c r="V860" s="5" t="s">
        <v>48</v>
      </c>
      <c r="W860" s="8">
        <f t="shared" si="21"/>
        <v>0</v>
      </c>
      <c r="X860" s="8">
        <f t="shared" si="23"/>
        <v>0</v>
      </c>
      <c r="Y860" s="9">
        <f t="shared" si="22"/>
        <v>78.25</v>
      </c>
      <c r="Z860" s="1"/>
      <c r="AA860" s="10">
        <f>VLOOKUP(C860,[1]Sheet1!$C$2:$X$1165,20,0)</f>
        <v>47.150000000000006</v>
      </c>
      <c r="AB860" s="1">
        <v>59.59</v>
      </c>
      <c r="AC860" s="11">
        <v>59.59</v>
      </c>
      <c r="AD860" s="1">
        <v>204</v>
      </c>
      <c r="AE860" s="12"/>
    </row>
    <row r="861" spans="1:31" ht="21" x14ac:dyDescent="0.2">
      <c r="A861" s="1">
        <v>860</v>
      </c>
      <c r="B861" s="5" t="s">
        <v>2304</v>
      </c>
      <c r="C861" s="40" t="s">
        <v>3026</v>
      </c>
      <c r="D861" s="57" t="s">
        <v>3027</v>
      </c>
      <c r="E861" s="30" t="s">
        <v>3028</v>
      </c>
      <c r="F861" s="30" t="s">
        <v>35</v>
      </c>
      <c r="G861" s="50"/>
      <c r="H861" s="30" t="s">
        <v>811</v>
      </c>
      <c r="I861" s="30" t="s">
        <v>2308</v>
      </c>
      <c r="J861" s="50"/>
      <c r="K861" s="50"/>
      <c r="L861" s="47" t="s">
        <v>810</v>
      </c>
      <c r="M861" s="30" t="s">
        <v>815</v>
      </c>
      <c r="N861" s="30">
        <v>130401</v>
      </c>
      <c r="O861" s="47" t="s">
        <v>817</v>
      </c>
      <c r="P861" s="47" t="s">
        <v>818</v>
      </c>
      <c r="Q861" s="36" t="s">
        <v>3029</v>
      </c>
      <c r="R861" s="1"/>
      <c r="S861" s="26" t="s">
        <v>46</v>
      </c>
      <c r="T861" s="13" t="s">
        <v>46</v>
      </c>
      <c r="U861" s="13" t="s">
        <v>46</v>
      </c>
      <c r="V861" s="5" t="s">
        <v>48</v>
      </c>
      <c r="W861" s="8">
        <f t="shared" si="21"/>
        <v>0</v>
      </c>
      <c r="X861" s="8">
        <f t="shared" si="23"/>
        <v>0</v>
      </c>
      <c r="Y861" s="9">
        <f t="shared" si="22"/>
        <v>79.010000000000005</v>
      </c>
      <c r="Z861" s="1"/>
      <c r="AA861" s="10">
        <f>VLOOKUP(C861,[1]Sheet1!$C$2:$X$1165,20,0)</f>
        <v>44.150000000000006</v>
      </c>
      <c r="AB861" s="1">
        <v>58.094000000000008</v>
      </c>
      <c r="AC861" s="11">
        <v>58.094000000000008</v>
      </c>
      <c r="AD861" s="1">
        <v>205</v>
      </c>
      <c r="AE861" s="12"/>
    </row>
    <row r="862" spans="1:31" ht="21" x14ac:dyDescent="0.2">
      <c r="A862" s="1">
        <v>861</v>
      </c>
      <c r="B862" s="5" t="s">
        <v>2304</v>
      </c>
      <c r="C862" s="38" t="s">
        <v>3030</v>
      </c>
      <c r="D862" s="57" t="s">
        <v>3031</v>
      </c>
      <c r="E862" s="30" t="s">
        <v>3032</v>
      </c>
      <c r="F862" s="30" t="s">
        <v>35</v>
      </c>
      <c r="G862" s="50"/>
      <c r="H862" s="30" t="s">
        <v>811</v>
      </c>
      <c r="I862" s="30" t="s">
        <v>2308</v>
      </c>
      <c r="J862" s="50"/>
      <c r="K862" s="50"/>
      <c r="L862" s="47" t="s">
        <v>810</v>
      </c>
      <c r="M862" s="30" t="s">
        <v>815</v>
      </c>
      <c r="N862" s="30">
        <v>130401</v>
      </c>
      <c r="O862" s="47" t="s">
        <v>817</v>
      </c>
      <c r="P862" s="47" t="s">
        <v>818</v>
      </c>
      <c r="Q862" s="36" t="s">
        <v>1608</v>
      </c>
      <c r="R862" s="1"/>
      <c r="S862" s="7" t="s">
        <v>46</v>
      </c>
      <c r="T862" s="5" t="s">
        <v>46</v>
      </c>
      <c r="U862" s="5" t="s">
        <v>46</v>
      </c>
      <c r="V862" s="5" t="s">
        <v>48</v>
      </c>
      <c r="W862" s="8">
        <f t="shared" si="21"/>
        <v>0</v>
      </c>
      <c r="X862" s="8">
        <f t="shared" si="23"/>
        <v>0</v>
      </c>
      <c r="Y862" s="9">
        <f t="shared" si="22"/>
        <v>80</v>
      </c>
      <c r="Z862" s="1"/>
      <c r="AA862" s="10">
        <f>VLOOKUP(C862,[1]Sheet1!$C$2:$X$1165,20,0)</f>
        <v>42.3</v>
      </c>
      <c r="AB862" s="1">
        <v>57.379999999999995</v>
      </c>
      <c r="AC862" s="11">
        <v>57.379999999999995</v>
      </c>
      <c r="AD862" s="1">
        <v>206</v>
      </c>
      <c r="AE862" s="12"/>
    </row>
    <row r="863" spans="1:31" ht="21" x14ac:dyDescent="0.2">
      <c r="A863" s="1">
        <v>862</v>
      </c>
      <c r="B863" s="13" t="s">
        <v>2304</v>
      </c>
      <c r="C863" s="39" t="s">
        <v>3033</v>
      </c>
      <c r="D863" s="57" t="s">
        <v>3034</v>
      </c>
      <c r="E863" s="30" t="s">
        <v>3035</v>
      </c>
      <c r="F863" s="30" t="s">
        <v>35</v>
      </c>
      <c r="G863" s="50"/>
      <c r="H863" s="30" t="s">
        <v>811</v>
      </c>
      <c r="I863" s="30" t="s">
        <v>2308</v>
      </c>
      <c r="J863" s="50"/>
      <c r="K863" s="50"/>
      <c r="L863" s="47" t="s">
        <v>810</v>
      </c>
      <c r="M863" s="30" t="s">
        <v>815</v>
      </c>
      <c r="N863" s="30">
        <v>130401</v>
      </c>
      <c r="O863" s="47" t="s">
        <v>817</v>
      </c>
      <c r="P863" s="47" t="s">
        <v>818</v>
      </c>
      <c r="Q863" s="36" t="s">
        <v>3036</v>
      </c>
      <c r="R863" s="1"/>
      <c r="S863" s="7" t="s">
        <v>46</v>
      </c>
      <c r="T863" s="5" t="s">
        <v>46</v>
      </c>
      <c r="U863" s="5" t="s">
        <v>46</v>
      </c>
      <c r="V863" s="5" t="s">
        <v>48</v>
      </c>
      <c r="W863" s="8">
        <f t="shared" si="21"/>
        <v>0</v>
      </c>
      <c r="X863" s="8">
        <f t="shared" si="23"/>
        <v>0</v>
      </c>
      <c r="Y863" s="9">
        <f t="shared" si="22"/>
        <v>80.260000000000005</v>
      </c>
      <c r="Z863" s="1"/>
      <c r="AA863" s="10">
        <f>VLOOKUP(C863,[1]Sheet1!$C$2:$X$1165,20,0)</f>
        <v>42</v>
      </c>
      <c r="AB863" s="1">
        <v>57.304000000000002</v>
      </c>
      <c r="AC863" s="11">
        <v>57.304000000000002</v>
      </c>
      <c r="AD863" s="1">
        <v>207</v>
      </c>
      <c r="AE863" s="12"/>
    </row>
    <row r="864" spans="1:31" ht="21" x14ac:dyDescent="0.2">
      <c r="A864" s="1">
        <v>863</v>
      </c>
      <c r="B864" s="5" t="s">
        <v>2304</v>
      </c>
      <c r="C864" s="34" t="s">
        <v>3037</v>
      </c>
      <c r="D864" s="30" t="s">
        <v>3038</v>
      </c>
      <c r="E864" s="30" t="s">
        <v>3039</v>
      </c>
      <c r="F864" s="30" t="s">
        <v>35</v>
      </c>
      <c r="G864" s="50"/>
      <c r="H864" s="30" t="s">
        <v>811</v>
      </c>
      <c r="I864" s="30" t="s">
        <v>2308</v>
      </c>
      <c r="J864" s="50"/>
      <c r="K864" s="50"/>
      <c r="L864" s="47" t="s">
        <v>810</v>
      </c>
      <c r="M864" s="30" t="s">
        <v>815</v>
      </c>
      <c r="N864" s="30">
        <v>130401</v>
      </c>
      <c r="O864" s="47" t="s">
        <v>817</v>
      </c>
      <c r="P864" s="47" t="s">
        <v>818</v>
      </c>
      <c r="Q864" s="31" t="s">
        <v>2703</v>
      </c>
      <c r="R864" s="1"/>
      <c r="S864" s="32" t="s">
        <v>46</v>
      </c>
      <c r="T864" s="33" t="s">
        <v>46</v>
      </c>
      <c r="U864" s="33" t="s">
        <v>46</v>
      </c>
      <c r="V864" s="5" t="s">
        <v>48</v>
      </c>
      <c r="W864" s="8">
        <f t="shared" si="21"/>
        <v>0</v>
      </c>
      <c r="X864" s="8">
        <f t="shared" si="23"/>
        <v>0</v>
      </c>
      <c r="Y864" s="9">
        <f t="shared" si="22"/>
        <v>83</v>
      </c>
      <c r="Z864" s="1"/>
      <c r="AA864" s="10">
        <f>VLOOKUP(C864,[1]Sheet1!$C$2:$X$1165,20,0)</f>
        <v>0</v>
      </c>
      <c r="AB864" s="1">
        <v>33.200000000000003</v>
      </c>
      <c r="AC864" s="11">
        <v>33.200000000000003</v>
      </c>
      <c r="AD864" s="1">
        <v>208</v>
      </c>
      <c r="AE864" s="12"/>
    </row>
    <row r="865" spans="1:31" ht="21" x14ac:dyDescent="0.2">
      <c r="A865" s="1">
        <v>864</v>
      </c>
      <c r="B865" s="5" t="s">
        <v>2304</v>
      </c>
      <c r="C865" s="34" t="s">
        <v>3040</v>
      </c>
      <c r="D865" s="30" t="s">
        <v>3041</v>
      </c>
      <c r="E865" s="30" t="s">
        <v>3042</v>
      </c>
      <c r="F865" s="30" t="s">
        <v>35</v>
      </c>
      <c r="G865" s="50"/>
      <c r="H865" s="30" t="s">
        <v>811</v>
      </c>
      <c r="I865" s="30" t="s">
        <v>2308</v>
      </c>
      <c r="J865" s="50"/>
      <c r="K865" s="50"/>
      <c r="L865" s="47" t="s">
        <v>810</v>
      </c>
      <c r="M865" s="30" t="s">
        <v>815</v>
      </c>
      <c r="N865" s="30">
        <v>130401</v>
      </c>
      <c r="O865" s="47" t="s">
        <v>817</v>
      </c>
      <c r="P865" s="47" t="s">
        <v>818</v>
      </c>
      <c r="Q865" s="31" t="s">
        <v>3043</v>
      </c>
      <c r="R865" s="1"/>
      <c r="S865" s="32" t="s">
        <v>46</v>
      </c>
      <c r="T865" s="33" t="s">
        <v>46</v>
      </c>
      <c r="U865" s="33" t="s">
        <v>46</v>
      </c>
      <c r="V865" s="5" t="s">
        <v>48</v>
      </c>
      <c r="W865" s="8">
        <f t="shared" si="21"/>
        <v>0</v>
      </c>
      <c r="X865" s="8">
        <f t="shared" si="23"/>
        <v>0</v>
      </c>
      <c r="Y865" s="9">
        <f t="shared" si="22"/>
        <v>82.43</v>
      </c>
      <c r="Z865" s="1"/>
      <c r="AA865" s="10">
        <f>VLOOKUP(C865,[1]Sheet1!$C$2:$X$1165,20,0)</f>
        <v>0</v>
      </c>
      <c r="AB865" s="1">
        <v>32.972000000000001</v>
      </c>
      <c r="AC865" s="11">
        <v>32.972000000000001</v>
      </c>
      <c r="AD865" s="1">
        <v>209</v>
      </c>
      <c r="AE865" s="12"/>
    </row>
    <row r="866" spans="1:31" ht="21" x14ac:dyDescent="0.2">
      <c r="A866" s="1">
        <v>865</v>
      </c>
      <c r="B866" s="13" t="s">
        <v>2304</v>
      </c>
      <c r="C866" s="40" t="s">
        <v>3044</v>
      </c>
      <c r="D866" s="57" t="s">
        <v>3045</v>
      </c>
      <c r="E866" s="30" t="s">
        <v>3046</v>
      </c>
      <c r="F866" s="30" t="s">
        <v>35</v>
      </c>
      <c r="G866" s="50"/>
      <c r="H866" s="30" t="s">
        <v>811</v>
      </c>
      <c r="I866" s="30" t="s">
        <v>2308</v>
      </c>
      <c r="J866" s="50"/>
      <c r="K866" s="50"/>
      <c r="L866" s="47" t="s">
        <v>810</v>
      </c>
      <c r="M866" s="30" t="s">
        <v>815</v>
      </c>
      <c r="N866" s="30">
        <v>130401</v>
      </c>
      <c r="O866" s="47" t="s">
        <v>817</v>
      </c>
      <c r="P866" s="47" t="s">
        <v>818</v>
      </c>
      <c r="Q866" s="36" t="s">
        <v>2128</v>
      </c>
      <c r="R866" s="1"/>
      <c r="S866" s="7" t="s">
        <v>46</v>
      </c>
      <c r="T866" s="5" t="s">
        <v>46</v>
      </c>
      <c r="U866" s="5" t="s">
        <v>46</v>
      </c>
      <c r="V866" s="5" t="s">
        <v>48</v>
      </c>
      <c r="W866" s="8">
        <f t="shared" si="21"/>
        <v>0</v>
      </c>
      <c r="X866" s="8">
        <f t="shared" si="23"/>
        <v>0</v>
      </c>
      <c r="Y866" s="9">
        <f t="shared" si="22"/>
        <v>82.41</v>
      </c>
      <c r="Z866" s="1"/>
      <c r="AA866" s="10">
        <f>VLOOKUP(C866,[1]Sheet1!$C$2:$X$1165,20,0)</f>
        <v>0</v>
      </c>
      <c r="AB866" s="1">
        <v>32.963999999999999</v>
      </c>
      <c r="AC866" s="11">
        <v>32.963999999999999</v>
      </c>
      <c r="AD866" s="1">
        <v>210</v>
      </c>
      <c r="AE866" s="12"/>
    </row>
    <row r="867" spans="1:31" ht="21" x14ac:dyDescent="0.2">
      <c r="A867" s="1">
        <v>866</v>
      </c>
      <c r="B867" s="5" t="s">
        <v>2304</v>
      </c>
      <c r="C867" s="34" t="s">
        <v>3047</v>
      </c>
      <c r="D867" s="30" t="s">
        <v>3048</v>
      </c>
      <c r="E867" s="30" t="s">
        <v>3049</v>
      </c>
      <c r="F867" s="30" t="s">
        <v>35</v>
      </c>
      <c r="G867" s="50"/>
      <c r="H867" s="30" t="s">
        <v>811</v>
      </c>
      <c r="I867" s="30" t="s">
        <v>2308</v>
      </c>
      <c r="J867" s="50"/>
      <c r="K867" s="50"/>
      <c r="L867" s="47" t="s">
        <v>810</v>
      </c>
      <c r="M867" s="30" t="s">
        <v>815</v>
      </c>
      <c r="N867" s="30">
        <v>130401</v>
      </c>
      <c r="O867" s="47" t="s">
        <v>817</v>
      </c>
      <c r="P867" s="47" t="s">
        <v>818</v>
      </c>
      <c r="Q867" s="31" t="s">
        <v>1227</v>
      </c>
      <c r="R867" s="1"/>
      <c r="S867" s="32" t="s">
        <v>46</v>
      </c>
      <c r="T867" s="33" t="s">
        <v>46</v>
      </c>
      <c r="U867" s="33" t="s">
        <v>46</v>
      </c>
      <c r="V867" s="5" t="s">
        <v>48</v>
      </c>
      <c r="W867" s="8">
        <f t="shared" si="21"/>
        <v>0</v>
      </c>
      <c r="X867" s="8">
        <f t="shared" si="23"/>
        <v>0</v>
      </c>
      <c r="Y867" s="9">
        <f t="shared" si="22"/>
        <v>82.36</v>
      </c>
      <c r="Z867" s="1"/>
      <c r="AA867" s="10">
        <f>VLOOKUP(C867,[1]Sheet1!$C$2:$X$1165,20,0)</f>
        <v>0</v>
      </c>
      <c r="AB867" s="1">
        <v>32.944000000000003</v>
      </c>
      <c r="AC867" s="11">
        <v>32.944000000000003</v>
      </c>
      <c r="AD867" s="1">
        <v>211</v>
      </c>
      <c r="AE867" s="12"/>
    </row>
    <row r="868" spans="1:31" ht="21" x14ac:dyDescent="0.2">
      <c r="A868" s="1">
        <v>867</v>
      </c>
      <c r="B868" s="5" t="s">
        <v>2304</v>
      </c>
      <c r="C868" s="37">
        <v>1813050726</v>
      </c>
      <c r="D868" s="30" t="s">
        <v>3050</v>
      </c>
      <c r="E868" s="30" t="s">
        <v>3051</v>
      </c>
      <c r="F868" s="30" t="s">
        <v>35</v>
      </c>
      <c r="G868" s="50"/>
      <c r="H868" s="30" t="s">
        <v>811</v>
      </c>
      <c r="I868" s="30" t="s">
        <v>2308</v>
      </c>
      <c r="J868" s="50"/>
      <c r="K868" s="50"/>
      <c r="L868" s="47" t="s">
        <v>810</v>
      </c>
      <c r="M868" s="30" t="s">
        <v>815</v>
      </c>
      <c r="N868" s="30">
        <v>130401</v>
      </c>
      <c r="O868" s="47" t="s">
        <v>817</v>
      </c>
      <c r="P868" s="47" t="s">
        <v>818</v>
      </c>
      <c r="Q868" s="31" t="s">
        <v>3052</v>
      </c>
      <c r="R868" s="1"/>
      <c r="S868" s="32" t="s">
        <v>46</v>
      </c>
      <c r="T868" s="33" t="s">
        <v>46</v>
      </c>
      <c r="U868" s="33" t="s">
        <v>46</v>
      </c>
      <c r="V868" s="5" t="s">
        <v>48</v>
      </c>
      <c r="W868" s="8">
        <f t="shared" si="21"/>
        <v>0</v>
      </c>
      <c r="X868" s="8">
        <f t="shared" si="23"/>
        <v>0</v>
      </c>
      <c r="Y868" s="9">
        <f t="shared" si="22"/>
        <v>82.02</v>
      </c>
      <c r="Z868" s="1"/>
      <c r="AA868" s="10">
        <f>VLOOKUP(C868,[1]Sheet1!$C$2:$X$1165,20,0)</f>
        <v>0</v>
      </c>
      <c r="AB868" s="1">
        <v>32.808</v>
      </c>
      <c r="AC868" s="11">
        <v>32.808</v>
      </c>
      <c r="AD868" s="1">
        <v>212</v>
      </c>
      <c r="AE868" s="12"/>
    </row>
    <row r="869" spans="1:31" ht="21" x14ac:dyDescent="0.2">
      <c r="A869" s="1">
        <v>868</v>
      </c>
      <c r="B869" s="5" t="s">
        <v>2304</v>
      </c>
      <c r="C869" s="34" t="s">
        <v>3053</v>
      </c>
      <c r="D869" s="30" t="s">
        <v>3054</v>
      </c>
      <c r="E869" s="30" t="s">
        <v>3055</v>
      </c>
      <c r="F869" s="30" t="s">
        <v>35</v>
      </c>
      <c r="G869" s="50"/>
      <c r="H869" s="30" t="s">
        <v>811</v>
      </c>
      <c r="I869" s="30" t="s">
        <v>2308</v>
      </c>
      <c r="J869" s="50"/>
      <c r="K869" s="50"/>
      <c r="L869" s="47" t="s">
        <v>810</v>
      </c>
      <c r="M869" s="30" t="s">
        <v>815</v>
      </c>
      <c r="N869" s="30">
        <v>130401</v>
      </c>
      <c r="O869" s="47" t="s">
        <v>817</v>
      </c>
      <c r="P869" s="47" t="s">
        <v>818</v>
      </c>
      <c r="Q869" s="31" t="s">
        <v>2725</v>
      </c>
      <c r="R869" s="1"/>
      <c r="S869" s="32" t="s">
        <v>46</v>
      </c>
      <c r="T869" s="33" t="s">
        <v>46</v>
      </c>
      <c r="U869" s="33" t="s">
        <v>46</v>
      </c>
      <c r="V869" s="5" t="s">
        <v>48</v>
      </c>
      <c r="W869" s="8">
        <f t="shared" si="21"/>
        <v>0</v>
      </c>
      <c r="X869" s="8">
        <f t="shared" si="23"/>
        <v>0</v>
      </c>
      <c r="Y869" s="9">
        <f t="shared" si="22"/>
        <v>81.92</v>
      </c>
      <c r="Z869" s="1"/>
      <c r="AA869" s="10">
        <f>VLOOKUP(C869,[1]Sheet1!$C$2:$X$1165,20,0)</f>
        <v>0</v>
      </c>
      <c r="AB869" s="1">
        <v>32.768000000000001</v>
      </c>
      <c r="AC869" s="11">
        <v>32.768000000000001</v>
      </c>
      <c r="AD869" s="1">
        <v>213</v>
      </c>
      <c r="AE869" s="12"/>
    </row>
    <row r="870" spans="1:31" ht="21" x14ac:dyDescent="0.2">
      <c r="A870" s="1">
        <v>869</v>
      </c>
      <c r="B870" s="13" t="s">
        <v>2304</v>
      </c>
      <c r="C870" s="38">
        <v>1813050523</v>
      </c>
      <c r="D870" s="30" t="s">
        <v>3056</v>
      </c>
      <c r="E870" s="30" t="s">
        <v>3057</v>
      </c>
      <c r="F870" s="30" t="s">
        <v>35</v>
      </c>
      <c r="G870" s="50"/>
      <c r="H870" s="30" t="s">
        <v>811</v>
      </c>
      <c r="I870" s="30" t="s">
        <v>2308</v>
      </c>
      <c r="J870" s="50"/>
      <c r="K870" s="50"/>
      <c r="L870" s="47" t="s">
        <v>810</v>
      </c>
      <c r="M870" s="30" t="s">
        <v>815</v>
      </c>
      <c r="N870" s="30">
        <v>130401</v>
      </c>
      <c r="O870" s="47" t="s">
        <v>817</v>
      </c>
      <c r="P870" s="47" t="s">
        <v>818</v>
      </c>
      <c r="Q870" s="36" t="s">
        <v>3058</v>
      </c>
      <c r="R870" s="1"/>
      <c r="S870" s="7" t="s">
        <v>46</v>
      </c>
      <c r="T870" s="5" t="s">
        <v>46</v>
      </c>
      <c r="U870" s="5" t="s">
        <v>46</v>
      </c>
      <c r="V870" s="5" t="s">
        <v>48</v>
      </c>
      <c r="W870" s="8">
        <f t="shared" si="21"/>
        <v>0</v>
      </c>
      <c r="X870" s="8">
        <f t="shared" si="23"/>
        <v>0</v>
      </c>
      <c r="Y870" s="9">
        <f t="shared" si="22"/>
        <v>81.400000000000006</v>
      </c>
      <c r="Z870" s="1"/>
      <c r="AA870" s="10">
        <f>VLOOKUP(C870,[1]Sheet1!$C$2:$X$1165,20,0)</f>
        <v>0</v>
      </c>
      <c r="AB870" s="1">
        <v>32.56</v>
      </c>
      <c r="AC870" s="11">
        <v>32.56</v>
      </c>
      <c r="AD870" s="1">
        <v>214</v>
      </c>
      <c r="AE870" s="12"/>
    </row>
    <row r="871" spans="1:31" ht="21" x14ac:dyDescent="0.2">
      <c r="A871" s="1">
        <v>870</v>
      </c>
      <c r="B871" s="5" t="s">
        <v>2304</v>
      </c>
      <c r="C871" s="34" t="s">
        <v>3059</v>
      </c>
      <c r="D871" s="30" t="s">
        <v>3060</v>
      </c>
      <c r="E871" s="30" t="s">
        <v>3061</v>
      </c>
      <c r="F871" s="30" t="s">
        <v>35</v>
      </c>
      <c r="G871" s="50"/>
      <c r="H871" s="30" t="s">
        <v>811</v>
      </c>
      <c r="I871" s="30" t="s">
        <v>2308</v>
      </c>
      <c r="J871" s="50"/>
      <c r="K871" s="50"/>
      <c r="L871" s="47" t="s">
        <v>810</v>
      </c>
      <c r="M871" s="30" t="s">
        <v>815</v>
      </c>
      <c r="N871" s="30">
        <v>130401</v>
      </c>
      <c r="O871" s="47" t="s">
        <v>817</v>
      </c>
      <c r="P871" s="47" t="s">
        <v>818</v>
      </c>
      <c r="Q871" s="31" t="s">
        <v>3062</v>
      </c>
      <c r="R871" s="1"/>
      <c r="S871" s="32" t="s">
        <v>46</v>
      </c>
      <c r="T871" s="33" t="s">
        <v>46</v>
      </c>
      <c r="U871" s="33" t="s">
        <v>46</v>
      </c>
      <c r="V871" s="5" t="s">
        <v>48</v>
      </c>
      <c r="W871" s="8">
        <f t="shared" si="21"/>
        <v>0</v>
      </c>
      <c r="X871" s="8">
        <f t="shared" si="23"/>
        <v>0</v>
      </c>
      <c r="Y871" s="9">
        <f t="shared" si="22"/>
        <v>80.94</v>
      </c>
      <c r="Z871" s="1"/>
      <c r="AA871" s="10">
        <f>VLOOKUP(C871,[1]Sheet1!$C$2:$X$1165,20,0)</f>
        <v>0</v>
      </c>
      <c r="AB871" s="1">
        <v>32.375999999999998</v>
      </c>
      <c r="AC871" s="11">
        <v>32.375999999999998</v>
      </c>
      <c r="AD871" s="1">
        <v>215</v>
      </c>
      <c r="AE871" s="12"/>
    </row>
    <row r="872" spans="1:31" ht="21" x14ac:dyDescent="0.2">
      <c r="A872" s="1">
        <v>871</v>
      </c>
      <c r="B872" s="13" t="s">
        <v>2304</v>
      </c>
      <c r="C872" s="38" t="s">
        <v>3063</v>
      </c>
      <c r="D872" s="57" t="s">
        <v>3064</v>
      </c>
      <c r="E872" s="30" t="s">
        <v>3065</v>
      </c>
      <c r="F872" s="30" t="s">
        <v>105</v>
      </c>
      <c r="G872" s="50"/>
      <c r="H872" s="30" t="s">
        <v>811</v>
      </c>
      <c r="I872" s="30" t="s">
        <v>2308</v>
      </c>
      <c r="J872" s="50"/>
      <c r="K872" s="50"/>
      <c r="L872" s="47" t="s">
        <v>810</v>
      </c>
      <c r="M872" s="30" t="s">
        <v>815</v>
      </c>
      <c r="N872" s="30">
        <v>130401</v>
      </c>
      <c r="O872" s="47" t="s">
        <v>817</v>
      </c>
      <c r="P872" s="47" t="s">
        <v>818</v>
      </c>
      <c r="Q872" s="36" t="s">
        <v>2424</v>
      </c>
      <c r="R872" s="1"/>
      <c r="S872" s="7" t="s">
        <v>46</v>
      </c>
      <c r="T872" s="5" t="s">
        <v>46</v>
      </c>
      <c r="U872" s="5" t="s">
        <v>46</v>
      </c>
      <c r="V872" s="5" t="s">
        <v>48</v>
      </c>
      <c r="W872" s="8">
        <f t="shared" si="21"/>
        <v>0</v>
      </c>
      <c r="X872" s="8">
        <f t="shared" si="23"/>
        <v>0</v>
      </c>
      <c r="Y872" s="9">
        <f t="shared" si="22"/>
        <v>80.39</v>
      </c>
      <c r="Z872" s="1"/>
      <c r="AA872" s="10">
        <f>VLOOKUP(C872,[1]Sheet1!$C$2:$X$1165,20,0)</f>
        <v>0</v>
      </c>
      <c r="AB872" s="1">
        <v>32.155999999999999</v>
      </c>
      <c r="AC872" s="11">
        <v>32.155999999999999</v>
      </c>
      <c r="AD872" s="1">
        <v>216</v>
      </c>
      <c r="AE872" s="12"/>
    </row>
    <row r="873" spans="1:31" ht="21" x14ac:dyDescent="0.2">
      <c r="A873" s="1">
        <v>872</v>
      </c>
      <c r="B873" s="5" t="s">
        <v>2304</v>
      </c>
      <c r="C873" s="34" t="s">
        <v>3066</v>
      </c>
      <c r="D873" s="57" t="s">
        <v>3067</v>
      </c>
      <c r="E873" s="30" t="s">
        <v>3068</v>
      </c>
      <c r="F873" s="30" t="s">
        <v>35</v>
      </c>
      <c r="G873" s="50"/>
      <c r="H873" s="30" t="s">
        <v>811</v>
      </c>
      <c r="I873" s="30" t="s">
        <v>2308</v>
      </c>
      <c r="J873" s="50"/>
      <c r="K873" s="50"/>
      <c r="L873" s="47" t="s">
        <v>810</v>
      </c>
      <c r="M873" s="30" t="s">
        <v>815</v>
      </c>
      <c r="N873" s="30">
        <v>130401</v>
      </c>
      <c r="O873" s="47" t="s">
        <v>817</v>
      </c>
      <c r="P873" s="47" t="s">
        <v>818</v>
      </c>
      <c r="Q873" s="31" t="s">
        <v>2957</v>
      </c>
      <c r="R873" s="1"/>
      <c r="S873" s="32" t="s">
        <v>46</v>
      </c>
      <c r="T873" s="33" t="s">
        <v>46</v>
      </c>
      <c r="U873" s="33" t="s">
        <v>46</v>
      </c>
      <c r="V873" s="5" t="s">
        <v>48</v>
      </c>
      <c r="W873" s="8">
        <f t="shared" si="21"/>
        <v>0</v>
      </c>
      <c r="X873" s="8">
        <f t="shared" si="23"/>
        <v>0</v>
      </c>
      <c r="Y873" s="9">
        <f t="shared" si="22"/>
        <v>79.739999999999995</v>
      </c>
      <c r="Z873" s="1"/>
      <c r="AA873" s="10">
        <f>VLOOKUP(C873,[1]Sheet1!$C$2:$X$1165,20,0)</f>
        <v>0</v>
      </c>
      <c r="AB873" s="1">
        <v>31.896000000000001</v>
      </c>
      <c r="AC873" s="11">
        <v>31.896000000000001</v>
      </c>
      <c r="AD873" s="1">
        <v>217</v>
      </c>
      <c r="AE873" s="12"/>
    </row>
    <row r="874" spans="1:31" ht="21" x14ac:dyDescent="0.2">
      <c r="A874" s="1">
        <v>873</v>
      </c>
      <c r="B874" s="5" t="s">
        <v>2304</v>
      </c>
      <c r="C874" s="34" t="s">
        <v>3069</v>
      </c>
      <c r="D874" s="30" t="s">
        <v>3070</v>
      </c>
      <c r="E874" s="30" t="s">
        <v>3071</v>
      </c>
      <c r="F874" s="30" t="s">
        <v>105</v>
      </c>
      <c r="G874" s="50"/>
      <c r="H874" s="30" t="s">
        <v>811</v>
      </c>
      <c r="I874" s="30" t="s">
        <v>2308</v>
      </c>
      <c r="J874" s="50"/>
      <c r="K874" s="50"/>
      <c r="L874" s="47" t="s">
        <v>810</v>
      </c>
      <c r="M874" s="30" t="s">
        <v>815</v>
      </c>
      <c r="N874" s="30">
        <v>130401</v>
      </c>
      <c r="O874" s="47" t="s">
        <v>817</v>
      </c>
      <c r="P874" s="47" t="s">
        <v>818</v>
      </c>
      <c r="Q874" s="31" t="s">
        <v>2767</v>
      </c>
      <c r="R874" s="1"/>
      <c r="S874" s="32" t="s">
        <v>46</v>
      </c>
      <c r="T874" s="33" t="s">
        <v>46</v>
      </c>
      <c r="U874" s="33" t="s">
        <v>46</v>
      </c>
      <c r="V874" s="5" t="s">
        <v>48</v>
      </c>
      <c r="W874" s="8">
        <f t="shared" si="21"/>
        <v>0</v>
      </c>
      <c r="X874" s="8">
        <f t="shared" si="23"/>
        <v>0</v>
      </c>
      <c r="Y874" s="9">
        <f t="shared" si="22"/>
        <v>79.680000000000007</v>
      </c>
      <c r="Z874" s="1"/>
      <c r="AA874" s="10">
        <f>VLOOKUP(C874,[1]Sheet1!$C$2:$X$1165,20,0)</f>
        <v>0</v>
      </c>
      <c r="AB874" s="1">
        <v>31.872000000000003</v>
      </c>
      <c r="AC874" s="11">
        <v>31.872000000000003</v>
      </c>
      <c r="AD874" s="1">
        <v>218</v>
      </c>
      <c r="AE874" s="12"/>
    </row>
    <row r="875" spans="1:31" ht="21" x14ac:dyDescent="0.2">
      <c r="A875" s="1">
        <v>874</v>
      </c>
      <c r="B875" s="5" t="s">
        <v>2304</v>
      </c>
      <c r="C875" s="34" t="s">
        <v>3072</v>
      </c>
      <c r="D875" s="57" t="s">
        <v>3073</v>
      </c>
      <c r="E875" s="30" t="s">
        <v>3074</v>
      </c>
      <c r="F875" s="30" t="s">
        <v>35</v>
      </c>
      <c r="G875" s="50"/>
      <c r="H875" s="30" t="s">
        <v>811</v>
      </c>
      <c r="I875" s="30" t="s">
        <v>2308</v>
      </c>
      <c r="J875" s="50"/>
      <c r="K875" s="50"/>
      <c r="L875" s="47" t="s">
        <v>810</v>
      </c>
      <c r="M875" s="30" t="s">
        <v>815</v>
      </c>
      <c r="N875" s="30">
        <v>130401</v>
      </c>
      <c r="O875" s="47" t="s">
        <v>817</v>
      </c>
      <c r="P875" s="47" t="s">
        <v>818</v>
      </c>
      <c r="Q875" s="31" t="s">
        <v>3075</v>
      </c>
      <c r="R875" s="1"/>
      <c r="S875" s="32" t="s">
        <v>46</v>
      </c>
      <c r="T875" s="33" t="s">
        <v>46</v>
      </c>
      <c r="U875" s="33" t="s">
        <v>46</v>
      </c>
      <c r="V875" s="5" t="s">
        <v>48</v>
      </c>
      <c r="W875" s="8">
        <f t="shared" si="21"/>
        <v>0</v>
      </c>
      <c r="X875" s="8">
        <f t="shared" si="23"/>
        <v>0</v>
      </c>
      <c r="Y875" s="9">
        <f t="shared" si="22"/>
        <v>79.510000000000005</v>
      </c>
      <c r="Z875" s="1"/>
      <c r="AA875" s="10">
        <f>VLOOKUP(C875,[1]Sheet1!$C$2:$X$1165,20,0)</f>
        <v>0</v>
      </c>
      <c r="AB875" s="1">
        <v>31.804000000000002</v>
      </c>
      <c r="AC875" s="11">
        <v>31.804000000000002</v>
      </c>
      <c r="AD875" s="1">
        <v>219</v>
      </c>
      <c r="AE875" s="12"/>
    </row>
    <row r="876" spans="1:31" ht="21" x14ac:dyDescent="0.2">
      <c r="A876" s="1">
        <v>875</v>
      </c>
      <c r="B876" s="5" t="s">
        <v>2304</v>
      </c>
      <c r="C876" s="40">
        <v>1813050615</v>
      </c>
      <c r="D876" s="30" t="s">
        <v>3076</v>
      </c>
      <c r="E876" s="30" t="s">
        <v>3077</v>
      </c>
      <c r="F876" s="30" t="s">
        <v>35</v>
      </c>
      <c r="G876" s="50"/>
      <c r="H876" s="30" t="s">
        <v>811</v>
      </c>
      <c r="I876" s="30" t="s">
        <v>2308</v>
      </c>
      <c r="J876" s="50"/>
      <c r="K876" s="50"/>
      <c r="L876" s="47" t="s">
        <v>810</v>
      </c>
      <c r="M876" s="30" t="s">
        <v>815</v>
      </c>
      <c r="N876" s="30">
        <v>130401</v>
      </c>
      <c r="O876" s="47" t="s">
        <v>817</v>
      </c>
      <c r="P876" s="47" t="s">
        <v>818</v>
      </c>
      <c r="Q876" s="36" t="s">
        <v>2060</v>
      </c>
      <c r="R876" s="1"/>
      <c r="S876" s="26" t="s">
        <v>46</v>
      </c>
      <c r="T876" s="13" t="s">
        <v>46</v>
      </c>
      <c r="U876" s="13" t="s">
        <v>46</v>
      </c>
      <c r="V876" s="5" t="s">
        <v>48</v>
      </c>
      <c r="W876" s="8">
        <f t="shared" si="21"/>
        <v>0</v>
      </c>
      <c r="X876" s="8">
        <f t="shared" si="23"/>
        <v>0</v>
      </c>
      <c r="Y876" s="9">
        <f t="shared" si="22"/>
        <v>79.180000000000007</v>
      </c>
      <c r="Z876" s="1"/>
      <c r="AA876" s="10">
        <f>VLOOKUP(C876,[1]Sheet1!$C$2:$X$1165,20,0)</f>
        <v>0</v>
      </c>
      <c r="AB876" s="1">
        <v>31.672000000000004</v>
      </c>
      <c r="AC876" s="11">
        <v>31.672000000000004</v>
      </c>
      <c r="AD876" s="1">
        <v>220</v>
      </c>
      <c r="AE876" s="12"/>
    </row>
    <row r="877" spans="1:31" ht="21" x14ac:dyDescent="0.2">
      <c r="A877" s="1">
        <v>876</v>
      </c>
      <c r="B877" s="5" t="s">
        <v>2304</v>
      </c>
      <c r="C877" s="29" t="s">
        <v>3078</v>
      </c>
      <c r="D877" s="57" t="s">
        <v>3079</v>
      </c>
      <c r="E877" s="30" t="s">
        <v>3080</v>
      </c>
      <c r="F877" s="30" t="s">
        <v>35</v>
      </c>
      <c r="G877" s="50"/>
      <c r="H877" s="30" t="s">
        <v>811</v>
      </c>
      <c r="I877" s="30" t="s">
        <v>2308</v>
      </c>
      <c r="J877" s="50"/>
      <c r="K877" s="50"/>
      <c r="L877" s="47" t="s">
        <v>810</v>
      </c>
      <c r="M877" s="30" t="s">
        <v>815</v>
      </c>
      <c r="N877" s="30">
        <v>130401</v>
      </c>
      <c r="O877" s="47" t="s">
        <v>817</v>
      </c>
      <c r="P877" s="47" t="s">
        <v>818</v>
      </c>
      <c r="Q877" s="31" t="s">
        <v>3081</v>
      </c>
      <c r="R877" s="1"/>
      <c r="S877" s="32" t="s">
        <v>46</v>
      </c>
      <c r="T877" s="32" t="s">
        <v>46</v>
      </c>
      <c r="U877" s="32" t="s">
        <v>46</v>
      </c>
      <c r="V877" s="5" t="s">
        <v>48</v>
      </c>
      <c r="W877" s="8">
        <f t="shared" si="21"/>
        <v>0</v>
      </c>
      <c r="X877" s="8">
        <f t="shared" si="23"/>
        <v>0</v>
      </c>
      <c r="Y877" s="9">
        <f t="shared" si="22"/>
        <v>79.11</v>
      </c>
      <c r="Z877" s="1"/>
      <c r="AA877" s="10">
        <f>VLOOKUP(C877,[1]Sheet1!$C$2:$X$1165,20,0)</f>
        <v>0</v>
      </c>
      <c r="AB877" s="1">
        <v>31.644000000000002</v>
      </c>
      <c r="AC877" s="11">
        <v>31.644000000000002</v>
      </c>
      <c r="AD877" s="1">
        <v>221</v>
      </c>
      <c r="AE877" s="12"/>
    </row>
    <row r="878" spans="1:31" ht="21" x14ac:dyDescent="0.2">
      <c r="A878" s="1">
        <v>877</v>
      </c>
      <c r="B878" s="13" t="s">
        <v>2304</v>
      </c>
      <c r="C878" s="39" t="s">
        <v>3082</v>
      </c>
      <c r="D878" s="57" t="s">
        <v>3083</v>
      </c>
      <c r="E878" s="30" t="s">
        <v>3084</v>
      </c>
      <c r="F878" s="30" t="s">
        <v>105</v>
      </c>
      <c r="G878" s="50"/>
      <c r="H878" s="30" t="s">
        <v>811</v>
      </c>
      <c r="I878" s="30" t="s">
        <v>2308</v>
      </c>
      <c r="J878" s="50"/>
      <c r="K878" s="50"/>
      <c r="L878" s="47" t="s">
        <v>810</v>
      </c>
      <c r="M878" s="30" t="s">
        <v>815</v>
      </c>
      <c r="N878" s="30">
        <v>130401</v>
      </c>
      <c r="O878" s="47" t="s">
        <v>817</v>
      </c>
      <c r="P878" s="47" t="s">
        <v>818</v>
      </c>
      <c r="Q878" s="36" t="s">
        <v>3085</v>
      </c>
      <c r="R878" s="1"/>
      <c r="S878" s="7" t="s">
        <v>46</v>
      </c>
      <c r="T878" s="5" t="s">
        <v>46</v>
      </c>
      <c r="U878" s="5" t="s">
        <v>46</v>
      </c>
      <c r="V878" s="5" t="s">
        <v>48</v>
      </c>
      <c r="W878" s="8">
        <f t="shared" si="21"/>
        <v>0</v>
      </c>
      <c r="X878" s="8">
        <f t="shared" si="23"/>
        <v>0</v>
      </c>
      <c r="Y878" s="9">
        <f t="shared" si="22"/>
        <v>78.75</v>
      </c>
      <c r="Z878" s="1"/>
      <c r="AA878" s="10">
        <f>VLOOKUP(C878,[1]Sheet1!$C$2:$X$1165,20,0)</f>
        <v>0</v>
      </c>
      <c r="AB878" s="1">
        <v>31.5</v>
      </c>
      <c r="AC878" s="11">
        <v>31.5</v>
      </c>
      <c r="AD878" s="1">
        <v>222</v>
      </c>
      <c r="AE878" s="12"/>
    </row>
    <row r="879" spans="1:31" ht="21" x14ac:dyDescent="0.2">
      <c r="A879" s="1">
        <v>878</v>
      </c>
      <c r="B879" s="5" t="s">
        <v>2304</v>
      </c>
      <c r="C879" s="34" t="s">
        <v>3086</v>
      </c>
      <c r="D879" s="57" t="s">
        <v>3087</v>
      </c>
      <c r="E879" s="30" t="s">
        <v>3088</v>
      </c>
      <c r="F879" s="30" t="s">
        <v>35</v>
      </c>
      <c r="G879" s="50"/>
      <c r="H879" s="30" t="s">
        <v>811</v>
      </c>
      <c r="I879" s="30" t="s">
        <v>2308</v>
      </c>
      <c r="J879" s="50"/>
      <c r="K879" s="50"/>
      <c r="L879" s="47" t="s">
        <v>810</v>
      </c>
      <c r="M879" s="30" t="s">
        <v>815</v>
      </c>
      <c r="N879" s="30">
        <v>130401</v>
      </c>
      <c r="O879" s="47" t="s">
        <v>817</v>
      </c>
      <c r="P879" s="47" t="s">
        <v>818</v>
      </c>
      <c r="Q879" s="31" t="s">
        <v>2068</v>
      </c>
      <c r="R879" s="1"/>
      <c r="S879" s="32" t="s">
        <v>46</v>
      </c>
      <c r="T879" s="33" t="s">
        <v>46</v>
      </c>
      <c r="U879" s="33" t="s">
        <v>46</v>
      </c>
      <c r="V879" s="5" t="s">
        <v>48</v>
      </c>
      <c r="W879" s="8">
        <f t="shared" si="21"/>
        <v>0</v>
      </c>
      <c r="X879" s="8">
        <f t="shared" si="23"/>
        <v>0</v>
      </c>
      <c r="Y879" s="9">
        <f t="shared" si="22"/>
        <v>78.73</v>
      </c>
      <c r="Z879" s="1"/>
      <c r="AA879" s="10">
        <f>VLOOKUP(C879,[1]Sheet1!$C$2:$X$1165,20,0)</f>
        <v>0</v>
      </c>
      <c r="AB879" s="1">
        <v>31.492000000000004</v>
      </c>
      <c r="AC879" s="11">
        <v>31.492000000000004</v>
      </c>
      <c r="AD879" s="1">
        <v>223</v>
      </c>
      <c r="AE879" s="12"/>
    </row>
    <row r="880" spans="1:31" ht="21" x14ac:dyDescent="0.2">
      <c r="A880" s="1">
        <v>879</v>
      </c>
      <c r="B880" s="5" t="s">
        <v>2304</v>
      </c>
      <c r="C880" s="40">
        <v>1813050612</v>
      </c>
      <c r="D880" s="30" t="s">
        <v>3089</v>
      </c>
      <c r="E880" s="30" t="s">
        <v>3090</v>
      </c>
      <c r="F880" s="30" t="s">
        <v>105</v>
      </c>
      <c r="G880" s="50"/>
      <c r="H880" s="30" t="s">
        <v>811</v>
      </c>
      <c r="I880" s="30" t="s">
        <v>2308</v>
      </c>
      <c r="J880" s="50"/>
      <c r="K880" s="50"/>
      <c r="L880" s="47" t="s">
        <v>810</v>
      </c>
      <c r="M880" s="30" t="s">
        <v>815</v>
      </c>
      <c r="N880" s="30">
        <v>130401</v>
      </c>
      <c r="O880" s="47" t="s">
        <v>817</v>
      </c>
      <c r="P880" s="47" t="s">
        <v>818</v>
      </c>
      <c r="Q880" s="36" t="s">
        <v>3091</v>
      </c>
      <c r="R880" s="1"/>
      <c r="S880" s="26" t="s">
        <v>46</v>
      </c>
      <c r="T880" s="13" t="s">
        <v>46</v>
      </c>
      <c r="U880" s="13" t="s">
        <v>46</v>
      </c>
      <c r="V880" s="5" t="s">
        <v>48</v>
      </c>
      <c r="W880" s="8">
        <f t="shared" si="21"/>
        <v>0</v>
      </c>
      <c r="X880" s="8">
        <f t="shared" si="23"/>
        <v>0</v>
      </c>
      <c r="Y880" s="9">
        <f t="shared" si="22"/>
        <v>77.97</v>
      </c>
      <c r="Z880" s="1"/>
      <c r="AA880" s="10">
        <f>VLOOKUP(C880,[1]Sheet1!$C$2:$X$1165,20,0)</f>
        <v>0</v>
      </c>
      <c r="AB880" s="1">
        <v>31.188000000000002</v>
      </c>
      <c r="AC880" s="11">
        <v>31.188000000000002</v>
      </c>
      <c r="AD880" s="1">
        <v>224</v>
      </c>
      <c r="AE880" s="12"/>
    </row>
    <row r="881" spans="1:31" ht="21" x14ac:dyDescent="0.2">
      <c r="A881" s="1">
        <v>880</v>
      </c>
      <c r="B881" s="41" t="s">
        <v>3092</v>
      </c>
      <c r="C881" s="5" t="s">
        <v>3093</v>
      </c>
      <c r="D881" s="23" t="s">
        <v>3094</v>
      </c>
      <c r="E881" s="23" t="s">
        <v>3095</v>
      </c>
      <c r="F881" s="23" t="s">
        <v>35</v>
      </c>
      <c r="G881" s="50"/>
      <c r="H881" s="23" t="s">
        <v>3096</v>
      </c>
      <c r="I881" s="23">
        <v>630301</v>
      </c>
      <c r="J881" s="50"/>
      <c r="K881" s="50"/>
      <c r="L881" s="47" t="s">
        <v>613</v>
      </c>
      <c r="M881" s="23" t="s">
        <v>617</v>
      </c>
      <c r="N881" s="23">
        <v>120213</v>
      </c>
      <c r="O881" s="47" t="s">
        <v>619</v>
      </c>
      <c r="P881" s="47" t="s">
        <v>620</v>
      </c>
      <c r="Q881" s="6">
        <v>89.39</v>
      </c>
      <c r="R881" s="1"/>
      <c r="S881" s="7" t="s">
        <v>46</v>
      </c>
      <c r="T881" s="5" t="s">
        <v>46</v>
      </c>
      <c r="U881" s="5" t="s">
        <v>46</v>
      </c>
      <c r="V881" s="5" t="s">
        <v>141</v>
      </c>
      <c r="W881" s="8">
        <f t="shared" si="21"/>
        <v>3</v>
      </c>
      <c r="X881" s="8">
        <f t="shared" si="23"/>
        <v>0</v>
      </c>
      <c r="Y881" s="9">
        <f t="shared" si="22"/>
        <v>89.39</v>
      </c>
      <c r="Z881" s="1"/>
      <c r="AA881" s="10">
        <f>VLOOKUP(C881,[1]Sheet1!$C$2:$X$1165,20,0)</f>
        <v>76.599999999999994</v>
      </c>
      <c r="AB881" s="1">
        <v>81.715999999999994</v>
      </c>
      <c r="AC881" s="11">
        <v>84.715999999999994</v>
      </c>
      <c r="AD881" s="1">
        <v>1</v>
      </c>
      <c r="AE881" s="12" t="s">
        <v>69</v>
      </c>
    </row>
    <row r="882" spans="1:31" ht="21" x14ac:dyDescent="0.2">
      <c r="A882" s="1">
        <v>881</v>
      </c>
      <c r="B882" s="41" t="s">
        <v>3092</v>
      </c>
      <c r="C882" s="5" t="s">
        <v>3097</v>
      </c>
      <c r="D882" s="23" t="s">
        <v>3098</v>
      </c>
      <c r="E882" s="23" t="s">
        <v>3099</v>
      </c>
      <c r="F882" s="23" t="s">
        <v>35</v>
      </c>
      <c r="G882" s="50"/>
      <c r="H882" s="23" t="s">
        <v>3096</v>
      </c>
      <c r="I882" s="23">
        <v>630301</v>
      </c>
      <c r="J882" s="50"/>
      <c r="K882" s="50"/>
      <c r="L882" s="47" t="s">
        <v>613</v>
      </c>
      <c r="M882" s="23" t="s">
        <v>617</v>
      </c>
      <c r="N882" s="23">
        <v>120213</v>
      </c>
      <c r="O882" s="47" t="s">
        <v>619</v>
      </c>
      <c r="P882" s="47" t="s">
        <v>620</v>
      </c>
      <c r="Q882" s="6">
        <v>89.88</v>
      </c>
      <c r="R882" s="1"/>
      <c r="S882" s="7" t="s">
        <v>46</v>
      </c>
      <c r="T882" s="5" t="s">
        <v>46</v>
      </c>
      <c r="U882" s="5" t="s">
        <v>46</v>
      </c>
      <c r="V882" s="5" t="s">
        <v>48</v>
      </c>
      <c r="W882" s="8">
        <f t="shared" si="21"/>
        <v>0</v>
      </c>
      <c r="X882" s="8">
        <f t="shared" si="23"/>
        <v>0</v>
      </c>
      <c r="Y882" s="9">
        <f t="shared" si="22"/>
        <v>89.88</v>
      </c>
      <c r="Z882" s="1"/>
      <c r="AA882" s="10">
        <f>VLOOKUP(C882,[1]Sheet1!$C$2:$X$1165,20,0)</f>
        <v>79.649999999999991</v>
      </c>
      <c r="AB882" s="1">
        <v>83.74199999999999</v>
      </c>
      <c r="AC882" s="11">
        <v>83.74199999999999</v>
      </c>
      <c r="AD882" s="1">
        <v>2</v>
      </c>
      <c r="AE882" s="12" t="s">
        <v>69</v>
      </c>
    </row>
    <row r="883" spans="1:31" ht="21" x14ac:dyDescent="0.2">
      <c r="A883" s="1">
        <v>882</v>
      </c>
      <c r="B883" s="42" t="s">
        <v>3092</v>
      </c>
      <c r="C883" s="13" t="s">
        <v>3100</v>
      </c>
      <c r="D883" s="23" t="s">
        <v>3101</v>
      </c>
      <c r="E883" s="23" t="s">
        <v>3102</v>
      </c>
      <c r="F883" s="23" t="s">
        <v>35</v>
      </c>
      <c r="G883" s="50"/>
      <c r="H883" s="23" t="s">
        <v>3096</v>
      </c>
      <c r="I883" s="23">
        <v>630301</v>
      </c>
      <c r="J883" s="50"/>
      <c r="K883" s="50"/>
      <c r="L883" s="47" t="s">
        <v>613</v>
      </c>
      <c r="M883" s="23" t="s">
        <v>617</v>
      </c>
      <c r="N883" s="23">
        <v>120213</v>
      </c>
      <c r="O883" s="47" t="s">
        <v>619</v>
      </c>
      <c r="P883" s="47" t="s">
        <v>620</v>
      </c>
      <c r="Q883" s="6">
        <v>89.02</v>
      </c>
      <c r="R883" s="1"/>
      <c r="S883" s="7" t="s">
        <v>46</v>
      </c>
      <c r="T883" s="5" t="s">
        <v>46</v>
      </c>
      <c r="U883" s="5" t="s">
        <v>46</v>
      </c>
      <c r="V883" s="5" t="s">
        <v>141</v>
      </c>
      <c r="W883" s="8">
        <f t="shared" si="21"/>
        <v>3</v>
      </c>
      <c r="X883" s="8">
        <f t="shared" si="23"/>
        <v>0</v>
      </c>
      <c r="Y883" s="9">
        <f t="shared" si="22"/>
        <v>89.02</v>
      </c>
      <c r="Z883" s="1"/>
      <c r="AA883" s="10">
        <f>VLOOKUP(C883,[1]Sheet1!$C$2:$X$1165,20,0)</f>
        <v>70.2</v>
      </c>
      <c r="AB883" s="1">
        <v>77.727999999999994</v>
      </c>
      <c r="AC883" s="11">
        <v>80.727999999999994</v>
      </c>
      <c r="AD883" s="1">
        <v>3</v>
      </c>
      <c r="AE883" s="12" t="s">
        <v>69</v>
      </c>
    </row>
    <row r="884" spans="1:31" ht="21" x14ac:dyDescent="0.2">
      <c r="A884" s="1">
        <v>883</v>
      </c>
      <c r="B884" s="42" t="s">
        <v>3092</v>
      </c>
      <c r="C884" s="13" t="s">
        <v>3103</v>
      </c>
      <c r="D884" s="23" t="s">
        <v>3104</v>
      </c>
      <c r="E884" s="23" t="s">
        <v>3105</v>
      </c>
      <c r="F884" s="23" t="s">
        <v>35</v>
      </c>
      <c r="G884" s="50"/>
      <c r="H884" s="23" t="s">
        <v>3096</v>
      </c>
      <c r="I884" s="23">
        <v>630301</v>
      </c>
      <c r="J884" s="50"/>
      <c r="K884" s="50"/>
      <c r="L884" s="47" t="s">
        <v>613</v>
      </c>
      <c r="M884" s="23" t="s">
        <v>617</v>
      </c>
      <c r="N884" s="23">
        <v>120213</v>
      </c>
      <c r="O884" s="47" t="s">
        <v>619</v>
      </c>
      <c r="P884" s="47" t="s">
        <v>620</v>
      </c>
      <c r="Q884" s="6">
        <v>89.7</v>
      </c>
      <c r="R884" s="1"/>
      <c r="S884" s="7" t="s">
        <v>46</v>
      </c>
      <c r="T884" s="5" t="s">
        <v>46</v>
      </c>
      <c r="U884" s="5" t="s">
        <v>46</v>
      </c>
      <c r="V884" s="5" t="s">
        <v>141</v>
      </c>
      <c r="W884" s="8">
        <f t="shared" si="21"/>
        <v>3</v>
      </c>
      <c r="X884" s="8">
        <f t="shared" si="23"/>
        <v>0</v>
      </c>
      <c r="Y884" s="9">
        <f t="shared" si="22"/>
        <v>89.7</v>
      </c>
      <c r="Z884" s="1"/>
      <c r="AA884" s="10">
        <f>VLOOKUP(C884,[1]Sheet1!$C$2:$X$1165,20,0)</f>
        <v>68.399999999999991</v>
      </c>
      <c r="AB884" s="1">
        <v>76.919999999999987</v>
      </c>
      <c r="AC884" s="11">
        <v>79.919999999999987</v>
      </c>
      <c r="AD884" s="1">
        <v>4</v>
      </c>
      <c r="AE884" s="12" t="s">
        <v>69</v>
      </c>
    </row>
    <row r="885" spans="1:31" ht="21" x14ac:dyDescent="0.2">
      <c r="A885" s="1">
        <v>884</v>
      </c>
      <c r="B885" s="42" t="s">
        <v>3092</v>
      </c>
      <c r="C885" s="13" t="s">
        <v>3106</v>
      </c>
      <c r="D885" s="23" t="s">
        <v>3107</v>
      </c>
      <c r="E885" s="23" t="s">
        <v>3108</v>
      </c>
      <c r="F885" s="23" t="s">
        <v>35</v>
      </c>
      <c r="G885" s="50"/>
      <c r="H885" s="23" t="s">
        <v>3096</v>
      </c>
      <c r="I885" s="23">
        <v>630301</v>
      </c>
      <c r="J885" s="50"/>
      <c r="K885" s="50"/>
      <c r="L885" s="47" t="s">
        <v>613</v>
      </c>
      <c r="M885" s="23" t="s">
        <v>617</v>
      </c>
      <c r="N885" s="23">
        <v>120213</v>
      </c>
      <c r="O885" s="47" t="s">
        <v>619</v>
      </c>
      <c r="P885" s="47" t="s">
        <v>620</v>
      </c>
      <c r="Q885" s="6">
        <v>87.81</v>
      </c>
      <c r="R885" s="1"/>
      <c r="S885" s="7" t="s">
        <v>46</v>
      </c>
      <c r="T885" s="5" t="s">
        <v>46</v>
      </c>
      <c r="U885" s="5" t="s">
        <v>46</v>
      </c>
      <c r="V885" s="5" t="s">
        <v>48</v>
      </c>
      <c r="W885" s="8">
        <f t="shared" si="21"/>
        <v>0</v>
      </c>
      <c r="X885" s="8">
        <f t="shared" si="23"/>
        <v>0</v>
      </c>
      <c r="Y885" s="9">
        <f t="shared" si="22"/>
        <v>87.81</v>
      </c>
      <c r="Z885" s="1"/>
      <c r="AA885" s="10">
        <f>VLOOKUP(C885,[1]Sheet1!$C$2:$X$1165,20,0)</f>
        <v>72.949999999999989</v>
      </c>
      <c r="AB885" s="1">
        <v>78.893999999999991</v>
      </c>
      <c r="AC885" s="11">
        <v>78.893999999999991</v>
      </c>
      <c r="AD885" s="1">
        <v>5</v>
      </c>
      <c r="AE885" s="12" t="s">
        <v>69</v>
      </c>
    </row>
    <row r="886" spans="1:31" ht="21" x14ac:dyDescent="0.2">
      <c r="A886" s="1">
        <v>885</v>
      </c>
      <c r="B886" s="42" t="s">
        <v>3092</v>
      </c>
      <c r="C886" s="13" t="s">
        <v>3109</v>
      </c>
      <c r="D886" s="23" t="s">
        <v>3110</v>
      </c>
      <c r="E886" s="23" t="s">
        <v>3111</v>
      </c>
      <c r="F886" s="23" t="s">
        <v>35</v>
      </c>
      <c r="G886" s="50"/>
      <c r="H886" s="23" t="s">
        <v>3096</v>
      </c>
      <c r="I886" s="23">
        <v>630301</v>
      </c>
      <c r="J886" s="50"/>
      <c r="K886" s="50"/>
      <c r="L886" s="47" t="s">
        <v>613</v>
      </c>
      <c r="M886" s="23" t="s">
        <v>617</v>
      </c>
      <c r="N886" s="23">
        <v>120213</v>
      </c>
      <c r="O886" s="47" t="s">
        <v>619</v>
      </c>
      <c r="P886" s="47" t="s">
        <v>620</v>
      </c>
      <c r="Q886" s="6">
        <v>88.77</v>
      </c>
      <c r="R886" s="1"/>
      <c r="S886" s="7" t="s">
        <v>46</v>
      </c>
      <c r="T886" s="5" t="s">
        <v>46</v>
      </c>
      <c r="U886" s="5" t="s">
        <v>46</v>
      </c>
      <c r="V886" s="5" t="s">
        <v>141</v>
      </c>
      <c r="W886" s="8">
        <f t="shared" ref="W886:W949" si="24">IF(V886="","",IF(V886="获市(州)及以上人民政府奖励",2,IF(V886="省优大",3,0)))</f>
        <v>3</v>
      </c>
      <c r="X886" s="8">
        <f t="shared" si="23"/>
        <v>0</v>
      </c>
      <c r="Y886" s="9">
        <f t="shared" si="22"/>
        <v>88.77</v>
      </c>
      <c r="Z886" s="1"/>
      <c r="AA886" s="10">
        <f>VLOOKUP(C886,[1]Sheet1!$C$2:$X$1165,20,0)</f>
        <v>66</v>
      </c>
      <c r="AB886" s="1">
        <v>75.108000000000004</v>
      </c>
      <c r="AC886" s="11">
        <v>78.108000000000004</v>
      </c>
      <c r="AD886" s="1">
        <v>6</v>
      </c>
      <c r="AE886" s="12" t="s">
        <v>69</v>
      </c>
    </row>
    <row r="887" spans="1:31" ht="21" x14ac:dyDescent="0.2">
      <c r="A887" s="1">
        <v>886</v>
      </c>
      <c r="B887" s="42" t="s">
        <v>3092</v>
      </c>
      <c r="C887" s="13" t="s">
        <v>3112</v>
      </c>
      <c r="D887" s="23" t="s">
        <v>3113</v>
      </c>
      <c r="E887" s="23" t="s">
        <v>3114</v>
      </c>
      <c r="F887" s="23" t="s">
        <v>35</v>
      </c>
      <c r="G887" s="50"/>
      <c r="H887" s="23" t="s">
        <v>3096</v>
      </c>
      <c r="I887" s="23">
        <v>630301</v>
      </c>
      <c r="J887" s="50"/>
      <c r="K887" s="50"/>
      <c r="L887" s="47" t="s">
        <v>613</v>
      </c>
      <c r="M887" s="23" t="s">
        <v>617</v>
      </c>
      <c r="N887" s="23">
        <v>120213</v>
      </c>
      <c r="O887" s="47" t="s">
        <v>619</v>
      </c>
      <c r="P887" s="47" t="s">
        <v>620</v>
      </c>
      <c r="Q887" s="6">
        <v>88.96</v>
      </c>
      <c r="R887" s="1"/>
      <c r="S887" s="7" t="s">
        <v>46</v>
      </c>
      <c r="T887" s="5" t="s">
        <v>46</v>
      </c>
      <c r="U887" s="5" t="s">
        <v>46</v>
      </c>
      <c r="V887" s="5" t="s">
        <v>48</v>
      </c>
      <c r="W887" s="8">
        <f t="shared" si="24"/>
        <v>0</v>
      </c>
      <c r="X887" s="8">
        <f t="shared" si="23"/>
        <v>0</v>
      </c>
      <c r="Y887" s="9">
        <f t="shared" si="22"/>
        <v>88.96</v>
      </c>
      <c r="Z887" s="1"/>
      <c r="AA887" s="10">
        <f>VLOOKUP(C887,[1]Sheet1!$C$2:$X$1165,20,0)</f>
        <v>68.849999999999994</v>
      </c>
      <c r="AB887" s="1">
        <v>76.893999999999991</v>
      </c>
      <c r="AC887" s="11">
        <v>76.893999999999991</v>
      </c>
      <c r="AD887" s="1">
        <v>7</v>
      </c>
      <c r="AE887" s="12" t="s">
        <v>69</v>
      </c>
    </row>
    <row r="888" spans="1:31" ht="21" x14ac:dyDescent="0.2">
      <c r="A888" s="1">
        <v>887</v>
      </c>
      <c r="B888" s="41" t="s">
        <v>3092</v>
      </c>
      <c r="C888" s="5" t="s">
        <v>3115</v>
      </c>
      <c r="D888" s="23" t="s">
        <v>3116</v>
      </c>
      <c r="E888" s="23" t="s">
        <v>3117</v>
      </c>
      <c r="F888" s="23" t="s">
        <v>35</v>
      </c>
      <c r="G888" s="50"/>
      <c r="H888" s="23" t="s">
        <v>3096</v>
      </c>
      <c r="I888" s="23">
        <v>630301</v>
      </c>
      <c r="J888" s="50"/>
      <c r="K888" s="50"/>
      <c r="L888" s="47" t="s">
        <v>613</v>
      </c>
      <c r="M888" s="23" t="s">
        <v>617</v>
      </c>
      <c r="N888" s="23">
        <v>120213</v>
      </c>
      <c r="O888" s="47" t="s">
        <v>619</v>
      </c>
      <c r="P888" s="47" t="s">
        <v>620</v>
      </c>
      <c r="Q888" s="6">
        <v>86.78</v>
      </c>
      <c r="R888" s="1"/>
      <c r="S888" s="7" t="s">
        <v>46</v>
      </c>
      <c r="T888" s="5" t="s">
        <v>46</v>
      </c>
      <c r="U888" s="5" t="s">
        <v>46</v>
      </c>
      <c r="V888" s="5" t="s">
        <v>48</v>
      </c>
      <c r="W888" s="8">
        <f t="shared" si="24"/>
        <v>0</v>
      </c>
      <c r="X888" s="8">
        <f t="shared" si="23"/>
        <v>0</v>
      </c>
      <c r="Y888" s="9">
        <f t="shared" si="22"/>
        <v>86.78</v>
      </c>
      <c r="Z888" s="1"/>
      <c r="AA888" s="10">
        <f>VLOOKUP(C888,[1]Sheet1!$C$2:$X$1165,20,0)</f>
        <v>69.949999999999989</v>
      </c>
      <c r="AB888" s="1">
        <v>76.681999999999988</v>
      </c>
      <c r="AC888" s="11">
        <v>76.681999999999988</v>
      </c>
      <c r="AD888" s="1">
        <v>8</v>
      </c>
      <c r="AE888" s="12" t="s">
        <v>69</v>
      </c>
    </row>
    <row r="889" spans="1:31" ht="21" x14ac:dyDescent="0.2">
      <c r="A889" s="1">
        <v>888</v>
      </c>
      <c r="B889" s="42" t="s">
        <v>3092</v>
      </c>
      <c r="C889" s="13" t="s">
        <v>3118</v>
      </c>
      <c r="D889" s="23" t="s">
        <v>3119</v>
      </c>
      <c r="E889" s="23" t="s">
        <v>3120</v>
      </c>
      <c r="F889" s="23" t="s">
        <v>35</v>
      </c>
      <c r="G889" s="50"/>
      <c r="H889" s="23" t="s">
        <v>3096</v>
      </c>
      <c r="I889" s="23">
        <v>630301</v>
      </c>
      <c r="J889" s="50"/>
      <c r="K889" s="50"/>
      <c r="L889" s="47" t="s">
        <v>613</v>
      </c>
      <c r="M889" s="23" t="s">
        <v>617</v>
      </c>
      <c r="N889" s="23">
        <v>120213</v>
      </c>
      <c r="O889" s="47" t="s">
        <v>619</v>
      </c>
      <c r="P889" s="47" t="s">
        <v>620</v>
      </c>
      <c r="Q889" s="6">
        <v>85.52</v>
      </c>
      <c r="R889" s="1"/>
      <c r="S889" s="7" t="s">
        <v>46</v>
      </c>
      <c r="T889" s="5" t="s">
        <v>46</v>
      </c>
      <c r="U889" s="5" t="s">
        <v>46</v>
      </c>
      <c r="V889" s="5" t="s">
        <v>48</v>
      </c>
      <c r="W889" s="8">
        <f t="shared" si="24"/>
        <v>0</v>
      </c>
      <c r="X889" s="8">
        <f t="shared" si="23"/>
        <v>0</v>
      </c>
      <c r="Y889" s="9">
        <f t="shared" si="22"/>
        <v>85.52</v>
      </c>
      <c r="Z889" s="1"/>
      <c r="AA889" s="10">
        <f>VLOOKUP(C889,[1]Sheet1!$C$2:$X$1165,20,0)</f>
        <v>70.3</v>
      </c>
      <c r="AB889" s="1">
        <v>76.388000000000005</v>
      </c>
      <c r="AC889" s="11">
        <v>76.388000000000005</v>
      </c>
      <c r="AD889" s="1">
        <v>9</v>
      </c>
      <c r="AE889" s="12" t="s">
        <v>69</v>
      </c>
    </row>
    <row r="890" spans="1:31" ht="21" x14ac:dyDescent="0.2">
      <c r="A890" s="1">
        <v>889</v>
      </c>
      <c r="B890" s="42" t="s">
        <v>3092</v>
      </c>
      <c r="C890" s="13" t="s">
        <v>3121</v>
      </c>
      <c r="D890" s="23" t="s">
        <v>3122</v>
      </c>
      <c r="E890" s="23" t="s">
        <v>3123</v>
      </c>
      <c r="F890" s="23" t="s">
        <v>35</v>
      </c>
      <c r="G890" s="50"/>
      <c r="H890" s="23" t="s">
        <v>3096</v>
      </c>
      <c r="I890" s="23">
        <v>630301</v>
      </c>
      <c r="J890" s="50"/>
      <c r="K890" s="50"/>
      <c r="L890" s="47" t="s">
        <v>613</v>
      </c>
      <c r="M890" s="23" t="s">
        <v>617</v>
      </c>
      <c r="N890" s="23">
        <v>120213</v>
      </c>
      <c r="O890" s="47" t="s">
        <v>619</v>
      </c>
      <c r="P890" s="47" t="s">
        <v>620</v>
      </c>
      <c r="Q890" s="6">
        <v>85.21</v>
      </c>
      <c r="R890" s="1"/>
      <c r="S890" s="7" t="s">
        <v>46</v>
      </c>
      <c r="T890" s="5" t="s">
        <v>46</v>
      </c>
      <c r="U890" s="5" t="s">
        <v>46</v>
      </c>
      <c r="V890" s="5" t="s">
        <v>48</v>
      </c>
      <c r="W890" s="8">
        <f t="shared" si="24"/>
        <v>0</v>
      </c>
      <c r="X890" s="8">
        <f t="shared" si="23"/>
        <v>0</v>
      </c>
      <c r="Y890" s="9">
        <f t="shared" si="22"/>
        <v>85.21</v>
      </c>
      <c r="Z890" s="1"/>
      <c r="AA890" s="10">
        <f>VLOOKUP(C890,[1]Sheet1!$C$2:$X$1165,20,0)</f>
        <v>67.550000000000011</v>
      </c>
      <c r="AB890" s="1">
        <v>74.614000000000004</v>
      </c>
      <c r="AC890" s="11">
        <v>74.614000000000004</v>
      </c>
      <c r="AD890" s="1">
        <v>10</v>
      </c>
      <c r="AE890" s="12" t="s">
        <v>69</v>
      </c>
    </row>
    <row r="891" spans="1:31" ht="21" x14ac:dyDescent="0.2">
      <c r="A891" s="1">
        <v>890</v>
      </c>
      <c r="B891" s="42" t="s">
        <v>3092</v>
      </c>
      <c r="C891" s="13" t="s">
        <v>3124</v>
      </c>
      <c r="D891" s="23" t="s">
        <v>3125</v>
      </c>
      <c r="E891" s="23" t="s">
        <v>3126</v>
      </c>
      <c r="F891" s="23" t="s">
        <v>35</v>
      </c>
      <c r="G891" s="50"/>
      <c r="H891" s="23" t="s">
        <v>3096</v>
      </c>
      <c r="I891" s="23">
        <v>630301</v>
      </c>
      <c r="J891" s="50"/>
      <c r="K891" s="50"/>
      <c r="L891" s="47" t="s">
        <v>613</v>
      </c>
      <c r="M891" s="23" t="s">
        <v>617</v>
      </c>
      <c r="N891" s="23">
        <v>120213</v>
      </c>
      <c r="O891" s="47" t="s">
        <v>619</v>
      </c>
      <c r="P891" s="47" t="s">
        <v>620</v>
      </c>
      <c r="Q891" s="6">
        <v>88.53</v>
      </c>
      <c r="R891" s="1"/>
      <c r="S891" s="7" t="s">
        <v>46</v>
      </c>
      <c r="T891" s="5" t="s">
        <v>46</v>
      </c>
      <c r="U891" s="5" t="s">
        <v>46</v>
      </c>
      <c r="V891" s="5" t="s">
        <v>48</v>
      </c>
      <c r="W891" s="8">
        <f t="shared" si="24"/>
        <v>0</v>
      </c>
      <c r="X891" s="8">
        <f t="shared" si="23"/>
        <v>0</v>
      </c>
      <c r="Y891" s="9">
        <f t="shared" si="22"/>
        <v>88.53</v>
      </c>
      <c r="Z891" s="1"/>
      <c r="AA891" s="10">
        <f>VLOOKUP(C891,[1]Sheet1!$C$2:$X$1165,20,0)</f>
        <v>65.050000000000011</v>
      </c>
      <c r="AB891" s="1">
        <v>74.442000000000007</v>
      </c>
      <c r="AC891" s="11">
        <v>74.442000000000007</v>
      </c>
      <c r="AD891" s="1">
        <v>11</v>
      </c>
      <c r="AE891" s="12" t="s">
        <v>69</v>
      </c>
    </row>
    <row r="892" spans="1:31" ht="21" x14ac:dyDescent="0.2">
      <c r="A892" s="1">
        <v>891</v>
      </c>
      <c r="B892" s="41" t="s">
        <v>3092</v>
      </c>
      <c r="C892" s="5" t="s">
        <v>3127</v>
      </c>
      <c r="D892" s="23" t="s">
        <v>3128</v>
      </c>
      <c r="E892" s="23" t="s">
        <v>3129</v>
      </c>
      <c r="F892" s="23" t="s">
        <v>35</v>
      </c>
      <c r="G892" s="50"/>
      <c r="H892" s="23" t="s">
        <v>3096</v>
      </c>
      <c r="I892" s="23">
        <v>630301</v>
      </c>
      <c r="J892" s="50"/>
      <c r="K892" s="50"/>
      <c r="L892" s="47" t="s">
        <v>613</v>
      </c>
      <c r="M892" s="23" t="s">
        <v>617</v>
      </c>
      <c r="N892" s="23">
        <v>120213</v>
      </c>
      <c r="O892" s="47" t="s">
        <v>619</v>
      </c>
      <c r="P892" s="47" t="s">
        <v>620</v>
      </c>
      <c r="Q892" s="6">
        <v>86.15</v>
      </c>
      <c r="R892" s="1"/>
      <c r="S892" s="7" t="s">
        <v>46</v>
      </c>
      <c r="T892" s="5" t="s">
        <v>46</v>
      </c>
      <c r="U892" s="5" t="s">
        <v>46</v>
      </c>
      <c r="V892" s="5" t="s">
        <v>48</v>
      </c>
      <c r="W892" s="8">
        <f t="shared" si="24"/>
        <v>0</v>
      </c>
      <c r="X892" s="8">
        <f t="shared" si="23"/>
        <v>0</v>
      </c>
      <c r="Y892" s="9">
        <f t="shared" ref="Y892:Y955" si="25">Q892+X892</f>
        <v>86.15</v>
      </c>
      <c r="Z892" s="1"/>
      <c r="AA892" s="10">
        <f>VLOOKUP(C892,[1]Sheet1!$C$2:$X$1165,20,0)</f>
        <v>66.45</v>
      </c>
      <c r="AB892" s="1">
        <v>74.33</v>
      </c>
      <c r="AC892" s="11">
        <v>74.33</v>
      </c>
      <c r="AD892" s="1">
        <v>12</v>
      </c>
      <c r="AE892" s="12" t="s">
        <v>69</v>
      </c>
    </row>
    <row r="893" spans="1:31" ht="21" x14ac:dyDescent="0.2">
      <c r="A893" s="1">
        <v>892</v>
      </c>
      <c r="B893" s="42" t="s">
        <v>3092</v>
      </c>
      <c r="C893" s="13" t="s">
        <v>3130</v>
      </c>
      <c r="D893" s="23" t="s">
        <v>3131</v>
      </c>
      <c r="E893" s="23" t="s">
        <v>3132</v>
      </c>
      <c r="F893" s="23" t="s">
        <v>35</v>
      </c>
      <c r="G893" s="50"/>
      <c r="H893" s="23" t="s">
        <v>3096</v>
      </c>
      <c r="I893" s="23">
        <v>630301</v>
      </c>
      <c r="J893" s="50"/>
      <c r="K893" s="50"/>
      <c r="L893" s="47" t="s">
        <v>613</v>
      </c>
      <c r="M893" s="23" t="s">
        <v>617</v>
      </c>
      <c r="N893" s="23">
        <v>120213</v>
      </c>
      <c r="O893" s="47" t="s">
        <v>619</v>
      </c>
      <c r="P893" s="47" t="s">
        <v>620</v>
      </c>
      <c r="Q893" s="6">
        <v>85.11</v>
      </c>
      <c r="R893" s="1"/>
      <c r="S893" s="7" t="s">
        <v>46</v>
      </c>
      <c r="T893" s="5" t="s">
        <v>46</v>
      </c>
      <c r="U893" s="5" t="s">
        <v>46</v>
      </c>
      <c r="V893" s="5" t="s">
        <v>48</v>
      </c>
      <c r="W893" s="8">
        <f t="shared" si="24"/>
        <v>0</v>
      </c>
      <c r="X893" s="8">
        <f t="shared" si="23"/>
        <v>0</v>
      </c>
      <c r="Y893" s="9">
        <f t="shared" si="25"/>
        <v>85.11</v>
      </c>
      <c r="Z893" s="1"/>
      <c r="AA893" s="10">
        <f>VLOOKUP(C893,[1]Sheet1!$C$2:$X$1165,20,0)</f>
        <v>64.149999999999991</v>
      </c>
      <c r="AB893" s="1">
        <v>72.533999999999992</v>
      </c>
      <c r="AC893" s="11">
        <v>72.533999999999992</v>
      </c>
      <c r="AD893" s="1">
        <v>13</v>
      </c>
      <c r="AE893" s="12" t="s">
        <v>69</v>
      </c>
    </row>
    <row r="894" spans="1:31" ht="21" x14ac:dyDescent="0.2">
      <c r="A894" s="1">
        <v>893</v>
      </c>
      <c r="B894" s="42" t="s">
        <v>3092</v>
      </c>
      <c r="C894" s="13" t="s">
        <v>3133</v>
      </c>
      <c r="D894" s="23" t="s">
        <v>3134</v>
      </c>
      <c r="E894" s="23" t="s">
        <v>3135</v>
      </c>
      <c r="F894" s="23" t="s">
        <v>35</v>
      </c>
      <c r="G894" s="50"/>
      <c r="H894" s="23" t="s">
        <v>3096</v>
      </c>
      <c r="I894" s="23">
        <v>630301</v>
      </c>
      <c r="J894" s="50"/>
      <c r="K894" s="50"/>
      <c r="L894" s="47" t="s">
        <v>613</v>
      </c>
      <c r="M894" s="23" t="s">
        <v>617</v>
      </c>
      <c r="N894" s="23">
        <v>120213</v>
      </c>
      <c r="O894" s="47" t="s">
        <v>619</v>
      </c>
      <c r="P894" s="47" t="s">
        <v>620</v>
      </c>
      <c r="Q894" s="6">
        <v>87.74</v>
      </c>
      <c r="R894" s="1"/>
      <c r="S894" s="7" t="s">
        <v>46</v>
      </c>
      <c r="T894" s="5" t="s">
        <v>46</v>
      </c>
      <c r="U894" s="5" t="s">
        <v>46</v>
      </c>
      <c r="V894" s="5" t="s">
        <v>48</v>
      </c>
      <c r="W894" s="8">
        <f t="shared" si="24"/>
        <v>0</v>
      </c>
      <c r="X894" s="8">
        <f t="shared" si="23"/>
        <v>0</v>
      </c>
      <c r="Y894" s="9">
        <f t="shared" si="25"/>
        <v>87.74</v>
      </c>
      <c r="Z894" s="1"/>
      <c r="AA894" s="10">
        <f>VLOOKUP(C894,[1]Sheet1!$C$2:$X$1165,20,0)</f>
        <v>61.65</v>
      </c>
      <c r="AB894" s="1">
        <v>72.085999999999984</v>
      </c>
      <c r="AC894" s="11">
        <v>72.085999999999984</v>
      </c>
      <c r="AD894" s="1">
        <v>14</v>
      </c>
      <c r="AE894" s="12" t="s">
        <v>69</v>
      </c>
    </row>
    <row r="895" spans="1:31" ht="21" x14ac:dyDescent="0.2">
      <c r="A895" s="1">
        <v>894</v>
      </c>
      <c r="B895" s="42" t="s">
        <v>3092</v>
      </c>
      <c r="C895" s="13" t="s">
        <v>3136</v>
      </c>
      <c r="D895" s="23" t="s">
        <v>3137</v>
      </c>
      <c r="E895" s="23" t="s">
        <v>3138</v>
      </c>
      <c r="F895" s="23" t="s">
        <v>35</v>
      </c>
      <c r="G895" s="50"/>
      <c r="H895" s="23" t="s">
        <v>3096</v>
      </c>
      <c r="I895" s="23">
        <v>630301</v>
      </c>
      <c r="J895" s="50"/>
      <c r="K895" s="50"/>
      <c r="L895" s="47" t="s">
        <v>613</v>
      </c>
      <c r="M895" s="23" t="s">
        <v>617</v>
      </c>
      <c r="N895" s="23">
        <v>120213</v>
      </c>
      <c r="O895" s="47" t="s">
        <v>619</v>
      </c>
      <c r="P895" s="47" t="s">
        <v>620</v>
      </c>
      <c r="Q895" s="6">
        <v>87.93</v>
      </c>
      <c r="R895" s="1"/>
      <c r="S895" s="7" t="s">
        <v>46</v>
      </c>
      <c r="T895" s="5" t="s">
        <v>46</v>
      </c>
      <c r="U895" s="5" t="s">
        <v>46</v>
      </c>
      <c r="V895" s="5" t="s">
        <v>48</v>
      </c>
      <c r="W895" s="8">
        <f t="shared" si="24"/>
        <v>0</v>
      </c>
      <c r="X895" s="8">
        <f t="shared" si="23"/>
        <v>0</v>
      </c>
      <c r="Y895" s="9">
        <f t="shared" si="25"/>
        <v>87.93</v>
      </c>
      <c r="Z895" s="1"/>
      <c r="AA895" s="10">
        <f>VLOOKUP(C895,[1]Sheet1!$C$2:$X$1165,20,0)</f>
        <v>60.95</v>
      </c>
      <c r="AB895" s="1">
        <v>71.742000000000004</v>
      </c>
      <c r="AC895" s="11">
        <v>71.742000000000004</v>
      </c>
      <c r="AD895" s="1">
        <v>15</v>
      </c>
      <c r="AE895" s="12" t="s">
        <v>69</v>
      </c>
    </row>
    <row r="896" spans="1:31" ht="21" x14ac:dyDescent="0.2">
      <c r="A896" s="1">
        <v>895</v>
      </c>
      <c r="B896" s="42" t="s">
        <v>3092</v>
      </c>
      <c r="C896" s="13" t="s">
        <v>3139</v>
      </c>
      <c r="D896" s="23" t="s">
        <v>3140</v>
      </c>
      <c r="E896" s="23" t="s">
        <v>3141</v>
      </c>
      <c r="F896" s="23" t="s">
        <v>35</v>
      </c>
      <c r="G896" s="50"/>
      <c r="H896" s="23" t="s">
        <v>3096</v>
      </c>
      <c r="I896" s="23">
        <v>630301</v>
      </c>
      <c r="J896" s="50"/>
      <c r="K896" s="50"/>
      <c r="L896" s="47" t="s">
        <v>613</v>
      </c>
      <c r="M896" s="23" t="s">
        <v>617</v>
      </c>
      <c r="N896" s="23">
        <v>120213</v>
      </c>
      <c r="O896" s="47" t="s">
        <v>619</v>
      </c>
      <c r="P896" s="47" t="s">
        <v>620</v>
      </c>
      <c r="Q896" s="6">
        <v>87.78</v>
      </c>
      <c r="R896" s="1"/>
      <c r="S896" s="7" t="s">
        <v>46</v>
      </c>
      <c r="T896" s="5" t="s">
        <v>46</v>
      </c>
      <c r="U896" s="5" t="s">
        <v>47</v>
      </c>
      <c r="V896" s="5" t="s">
        <v>48</v>
      </c>
      <c r="W896" s="8">
        <f t="shared" si="24"/>
        <v>0</v>
      </c>
      <c r="X896" s="8">
        <f t="shared" si="23"/>
        <v>0</v>
      </c>
      <c r="Y896" s="9">
        <f t="shared" si="25"/>
        <v>87.78</v>
      </c>
      <c r="Z896" s="1"/>
      <c r="AA896" s="10">
        <f>VLOOKUP(C896,[1]Sheet1!$C$2:$X$1165,20,0)</f>
        <v>60.900000000000006</v>
      </c>
      <c r="AB896" s="1">
        <v>71.652000000000001</v>
      </c>
      <c r="AC896" s="11">
        <v>71.652000000000001</v>
      </c>
      <c r="AD896" s="1">
        <v>16</v>
      </c>
      <c r="AE896" s="12" t="s">
        <v>225</v>
      </c>
    </row>
    <row r="897" spans="1:31" ht="21" x14ac:dyDescent="0.2">
      <c r="A897" s="1">
        <v>896</v>
      </c>
      <c r="B897" s="42" t="s">
        <v>3092</v>
      </c>
      <c r="C897" s="13" t="s">
        <v>3142</v>
      </c>
      <c r="D897" s="23" t="s">
        <v>3143</v>
      </c>
      <c r="E897" s="23" t="s">
        <v>3144</v>
      </c>
      <c r="F897" s="23" t="s">
        <v>35</v>
      </c>
      <c r="G897" s="50"/>
      <c r="H897" s="23" t="s">
        <v>3096</v>
      </c>
      <c r="I897" s="23">
        <v>630301</v>
      </c>
      <c r="J897" s="50"/>
      <c r="K897" s="50"/>
      <c r="L897" s="47" t="s">
        <v>613</v>
      </c>
      <c r="M897" s="23" t="s">
        <v>617</v>
      </c>
      <c r="N897" s="23">
        <v>120213</v>
      </c>
      <c r="O897" s="47" t="s">
        <v>619</v>
      </c>
      <c r="P897" s="47" t="s">
        <v>620</v>
      </c>
      <c r="Q897" s="6">
        <v>87.86</v>
      </c>
      <c r="R897" s="1"/>
      <c r="S897" s="7" t="s">
        <v>46</v>
      </c>
      <c r="T897" s="5" t="s">
        <v>46</v>
      </c>
      <c r="U897" s="5" t="s">
        <v>46</v>
      </c>
      <c r="V897" s="5" t="s">
        <v>48</v>
      </c>
      <c r="W897" s="8">
        <f t="shared" si="24"/>
        <v>0</v>
      </c>
      <c r="X897" s="8">
        <f t="shared" si="23"/>
        <v>0</v>
      </c>
      <c r="Y897" s="9">
        <f t="shared" si="25"/>
        <v>87.86</v>
      </c>
      <c r="Z897" s="1"/>
      <c r="AA897" s="10">
        <f>VLOOKUP(C897,[1]Sheet1!$C$2:$X$1165,20,0)</f>
        <v>60.4</v>
      </c>
      <c r="AB897" s="1">
        <v>71.383999999999986</v>
      </c>
      <c r="AC897" s="11">
        <v>71.383999999999986</v>
      </c>
      <c r="AD897" s="1">
        <v>17</v>
      </c>
      <c r="AE897" s="12" t="s">
        <v>69</v>
      </c>
    </row>
    <row r="898" spans="1:31" ht="21" x14ac:dyDescent="0.2">
      <c r="A898" s="1">
        <v>897</v>
      </c>
      <c r="B898" s="42" t="s">
        <v>3092</v>
      </c>
      <c r="C898" s="13" t="s">
        <v>3145</v>
      </c>
      <c r="D898" s="23" t="s">
        <v>3146</v>
      </c>
      <c r="E898" s="23" t="s">
        <v>3147</v>
      </c>
      <c r="F898" s="23" t="s">
        <v>35</v>
      </c>
      <c r="G898" s="50"/>
      <c r="H898" s="23" t="s">
        <v>3096</v>
      </c>
      <c r="I898" s="23">
        <v>630301</v>
      </c>
      <c r="J898" s="50"/>
      <c r="K898" s="50"/>
      <c r="L898" s="47" t="s">
        <v>613</v>
      </c>
      <c r="M898" s="23" t="s">
        <v>617</v>
      </c>
      <c r="N898" s="23">
        <v>120213</v>
      </c>
      <c r="O898" s="47" t="s">
        <v>619</v>
      </c>
      <c r="P898" s="47" t="s">
        <v>620</v>
      </c>
      <c r="Q898" s="6">
        <v>86.15</v>
      </c>
      <c r="R898" s="1"/>
      <c r="S898" s="7" t="s">
        <v>46</v>
      </c>
      <c r="T898" s="5" t="s">
        <v>46</v>
      </c>
      <c r="U898" s="5" t="s">
        <v>46</v>
      </c>
      <c r="V898" s="5" t="s">
        <v>48</v>
      </c>
      <c r="W898" s="8">
        <f t="shared" si="24"/>
        <v>0</v>
      </c>
      <c r="X898" s="8">
        <f t="shared" si="23"/>
        <v>0</v>
      </c>
      <c r="Y898" s="9">
        <f t="shared" si="25"/>
        <v>86.15</v>
      </c>
      <c r="Z898" s="1"/>
      <c r="AA898" s="10">
        <f>VLOOKUP(C898,[1]Sheet1!$C$2:$X$1165,20,0)</f>
        <v>60.050000000000004</v>
      </c>
      <c r="AB898" s="1">
        <v>70.490000000000009</v>
      </c>
      <c r="AC898" s="11">
        <v>70.490000000000009</v>
      </c>
      <c r="AD898" s="1">
        <v>18</v>
      </c>
      <c r="AE898" s="12" t="s">
        <v>69</v>
      </c>
    </row>
    <row r="899" spans="1:31" ht="21" x14ac:dyDescent="0.2">
      <c r="A899" s="1">
        <v>898</v>
      </c>
      <c r="B899" s="42" t="s">
        <v>3092</v>
      </c>
      <c r="C899" s="13" t="s">
        <v>3148</v>
      </c>
      <c r="D899" s="23" t="s">
        <v>3149</v>
      </c>
      <c r="E899" s="23" t="s">
        <v>3150</v>
      </c>
      <c r="F899" s="23" t="s">
        <v>35</v>
      </c>
      <c r="G899" s="50"/>
      <c r="H899" s="23" t="s">
        <v>3096</v>
      </c>
      <c r="I899" s="23">
        <v>630301</v>
      </c>
      <c r="J899" s="50"/>
      <c r="K899" s="50"/>
      <c r="L899" s="47" t="s">
        <v>613</v>
      </c>
      <c r="M899" s="23" t="s">
        <v>617</v>
      </c>
      <c r="N899" s="23">
        <v>120213</v>
      </c>
      <c r="O899" s="47" t="s">
        <v>619</v>
      </c>
      <c r="P899" s="47" t="s">
        <v>620</v>
      </c>
      <c r="Q899" s="6">
        <v>84.06</v>
      </c>
      <c r="R899" s="1"/>
      <c r="S899" s="7" t="s">
        <v>46</v>
      </c>
      <c r="T899" s="5" t="s">
        <v>46</v>
      </c>
      <c r="U899" s="5" t="s">
        <v>46</v>
      </c>
      <c r="V899" s="5" t="s">
        <v>48</v>
      </c>
      <c r="W899" s="8">
        <f t="shared" si="24"/>
        <v>0</v>
      </c>
      <c r="X899" s="8">
        <f t="shared" si="23"/>
        <v>0</v>
      </c>
      <c r="Y899" s="9">
        <f t="shared" si="25"/>
        <v>84.06</v>
      </c>
      <c r="Z899" s="1"/>
      <c r="AA899" s="10">
        <f>VLOOKUP(C899,[1]Sheet1!$C$2:$X$1165,20,0)</f>
        <v>61.150000000000006</v>
      </c>
      <c r="AB899" s="1">
        <v>70.314000000000007</v>
      </c>
      <c r="AC899" s="11">
        <v>70.314000000000007</v>
      </c>
      <c r="AD899" s="1">
        <v>19</v>
      </c>
      <c r="AE899" s="12" t="s">
        <v>69</v>
      </c>
    </row>
    <row r="900" spans="1:31" ht="21" x14ac:dyDescent="0.2">
      <c r="A900" s="1">
        <v>899</v>
      </c>
      <c r="B900" s="42" t="s">
        <v>3092</v>
      </c>
      <c r="C900" s="13" t="s">
        <v>3151</v>
      </c>
      <c r="D900" s="23" t="s">
        <v>3152</v>
      </c>
      <c r="E900" s="23" t="s">
        <v>3153</v>
      </c>
      <c r="F900" s="23" t="s">
        <v>35</v>
      </c>
      <c r="G900" s="50"/>
      <c r="H900" s="23" t="s">
        <v>3096</v>
      </c>
      <c r="I900" s="23">
        <v>630301</v>
      </c>
      <c r="J900" s="50"/>
      <c r="K900" s="50"/>
      <c r="L900" s="47" t="s">
        <v>613</v>
      </c>
      <c r="M900" s="23" t="s">
        <v>617</v>
      </c>
      <c r="N900" s="23">
        <v>120213</v>
      </c>
      <c r="O900" s="47" t="s">
        <v>619</v>
      </c>
      <c r="P900" s="47" t="s">
        <v>620</v>
      </c>
      <c r="Q900" s="6">
        <v>87.38</v>
      </c>
      <c r="R900" s="1"/>
      <c r="S900" s="7" t="s">
        <v>46</v>
      </c>
      <c r="T900" s="5" t="s">
        <v>46</v>
      </c>
      <c r="U900" s="5" t="s">
        <v>46</v>
      </c>
      <c r="V900" s="5" t="s">
        <v>48</v>
      </c>
      <c r="W900" s="8">
        <f t="shared" si="24"/>
        <v>0</v>
      </c>
      <c r="X900" s="8">
        <f t="shared" si="23"/>
        <v>0</v>
      </c>
      <c r="Y900" s="9">
        <f t="shared" si="25"/>
        <v>87.38</v>
      </c>
      <c r="Z900" s="1"/>
      <c r="AA900" s="10">
        <f>VLOOKUP(C900,[1]Sheet1!$C$2:$X$1165,20,0)</f>
        <v>58.05</v>
      </c>
      <c r="AB900" s="1">
        <v>69.781999999999996</v>
      </c>
      <c r="AC900" s="11">
        <v>69.781999999999996</v>
      </c>
      <c r="AD900" s="1">
        <v>20</v>
      </c>
      <c r="AE900" s="12" t="s">
        <v>69</v>
      </c>
    </row>
    <row r="901" spans="1:31" ht="21" x14ac:dyDescent="0.2">
      <c r="A901" s="1">
        <v>900</v>
      </c>
      <c r="B901" s="42" t="s">
        <v>3092</v>
      </c>
      <c r="C901" s="13" t="s">
        <v>3154</v>
      </c>
      <c r="D901" s="23" t="s">
        <v>3155</v>
      </c>
      <c r="E901" s="23" t="s">
        <v>3156</v>
      </c>
      <c r="F901" s="23" t="s">
        <v>35</v>
      </c>
      <c r="G901" s="50"/>
      <c r="H901" s="23" t="s">
        <v>3096</v>
      </c>
      <c r="I901" s="23">
        <v>630301</v>
      </c>
      <c r="J901" s="50"/>
      <c r="K901" s="50"/>
      <c r="L901" s="47" t="s">
        <v>613</v>
      </c>
      <c r="M901" s="23" t="s">
        <v>617</v>
      </c>
      <c r="N901" s="23">
        <v>120213</v>
      </c>
      <c r="O901" s="47" t="s">
        <v>619</v>
      </c>
      <c r="P901" s="47" t="s">
        <v>620</v>
      </c>
      <c r="Q901" s="6">
        <v>86.69</v>
      </c>
      <c r="R901" s="1"/>
      <c r="S901" s="7" t="s">
        <v>46</v>
      </c>
      <c r="T901" s="5" t="s">
        <v>46</v>
      </c>
      <c r="U901" s="5" t="s">
        <v>46</v>
      </c>
      <c r="V901" s="5" t="s">
        <v>48</v>
      </c>
      <c r="W901" s="8">
        <f t="shared" si="24"/>
        <v>0</v>
      </c>
      <c r="X901" s="8">
        <f t="shared" si="23"/>
        <v>0</v>
      </c>
      <c r="Y901" s="9">
        <f t="shared" si="25"/>
        <v>86.69</v>
      </c>
      <c r="Z901" s="1"/>
      <c r="AA901" s="10">
        <f>VLOOKUP(C901,[1]Sheet1!$C$2:$X$1165,20,0)</f>
        <v>58.35</v>
      </c>
      <c r="AB901" s="1">
        <v>69.686000000000007</v>
      </c>
      <c r="AC901" s="11">
        <v>69.686000000000007</v>
      </c>
      <c r="AD901" s="1">
        <v>21</v>
      </c>
      <c r="AE901" s="12" t="s">
        <v>69</v>
      </c>
    </row>
    <row r="902" spans="1:31" ht="21" x14ac:dyDescent="0.2">
      <c r="A902" s="1">
        <v>901</v>
      </c>
      <c r="B902" s="41" t="s">
        <v>3092</v>
      </c>
      <c r="C902" s="5" t="s">
        <v>3157</v>
      </c>
      <c r="D902" s="23" t="s">
        <v>3158</v>
      </c>
      <c r="E902" s="23" t="s">
        <v>3159</v>
      </c>
      <c r="F902" s="23" t="s">
        <v>35</v>
      </c>
      <c r="G902" s="50"/>
      <c r="H902" s="23" t="s">
        <v>3096</v>
      </c>
      <c r="I902" s="23">
        <v>630301</v>
      </c>
      <c r="J902" s="50"/>
      <c r="K902" s="50"/>
      <c r="L902" s="47" t="s">
        <v>613</v>
      </c>
      <c r="M902" s="23" t="s">
        <v>617</v>
      </c>
      <c r="N902" s="23">
        <v>120213</v>
      </c>
      <c r="O902" s="47" t="s">
        <v>619</v>
      </c>
      <c r="P902" s="47" t="s">
        <v>620</v>
      </c>
      <c r="Q902" s="6">
        <v>85.15</v>
      </c>
      <c r="R902" s="1"/>
      <c r="S902" s="7" t="s">
        <v>46</v>
      </c>
      <c r="T902" s="5" t="s">
        <v>46</v>
      </c>
      <c r="U902" s="5" t="s">
        <v>47</v>
      </c>
      <c r="V902" s="5" t="s">
        <v>48</v>
      </c>
      <c r="W902" s="8">
        <f t="shared" si="24"/>
        <v>0</v>
      </c>
      <c r="X902" s="8">
        <f t="shared" si="23"/>
        <v>0</v>
      </c>
      <c r="Y902" s="9">
        <f t="shared" si="25"/>
        <v>85.15</v>
      </c>
      <c r="Z902" s="1"/>
      <c r="AA902" s="10">
        <f>VLOOKUP(C902,[1]Sheet1!$C$2:$X$1165,20,0)</f>
        <v>57.25</v>
      </c>
      <c r="AB902" s="1">
        <v>68.41</v>
      </c>
      <c r="AC902" s="11">
        <v>68.41</v>
      </c>
      <c r="AD902" s="1">
        <v>22</v>
      </c>
      <c r="AE902" s="12" t="s">
        <v>225</v>
      </c>
    </row>
    <row r="903" spans="1:31" ht="21" x14ac:dyDescent="0.2">
      <c r="A903" s="1">
        <v>902</v>
      </c>
      <c r="B903" s="42" t="s">
        <v>3092</v>
      </c>
      <c r="C903" s="13" t="s">
        <v>3160</v>
      </c>
      <c r="D903" s="23" t="s">
        <v>3161</v>
      </c>
      <c r="E903" s="23" t="s">
        <v>3162</v>
      </c>
      <c r="F903" s="23" t="s">
        <v>35</v>
      </c>
      <c r="G903" s="50"/>
      <c r="H903" s="23" t="s">
        <v>3096</v>
      </c>
      <c r="I903" s="23">
        <v>630301</v>
      </c>
      <c r="J903" s="50"/>
      <c r="K903" s="50"/>
      <c r="L903" s="47" t="s">
        <v>613</v>
      </c>
      <c r="M903" s="23" t="s">
        <v>617</v>
      </c>
      <c r="N903" s="23">
        <v>120213</v>
      </c>
      <c r="O903" s="47" t="s">
        <v>619</v>
      </c>
      <c r="P903" s="47" t="s">
        <v>620</v>
      </c>
      <c r="Q903" s="6">
        <v>85.28</v>
      </c>
      <c r="R903" s="1"/>
      <c r="S903" s="7" t="s">
        <v>46</v>
      </c>
      <c r="T903" s="5" t="s">
        <v>46</v>
      </c>
      <c r="U903" s="5" t="s">
        <v>46</v>
      </c>
      <c r="V903" s="5" t="s">
        <v>48</v>
      </c>
      <c r="W903" s="8">
        <f t="shared" si="24"/>
        <v>0</v>
      </c>
      <c r="X903" s="8">
        <f t="shared" si="23"/>
        <v>0</v>
      </c>
      <c r="Y903" s="9">
        <f t="shared" si="25"/>
        <v>85.28</v>
      </c>
      <c r="Z903" s="1"/>
      <c r="AA903" s="10">
        <f>VLOOKUP(C903,[1]Sheet1!$C$2:$X$1165,20,0)</f>
        <v>54.15</v>
      </c>
      <c r="AB903" s="1">
        <v>66.602000000000004</v>
      </c>
      <c r="AC903" s="11">
        <v>66.602000000000004</v>
      </c>
      <c r="AD903" s="1">
        <v>23</v>
      </c>
      <c r="AE903" s="12" t="s">
        <v>69</v>
      </c>
    </row>
    <row r="904" spans="1:31" ht="21" x14ac:dyDescent="0.2">
      <c r="A904" s="1">
        <v>903</v>
      </c>
      <c r="B904" s="42" t="s">
        <v>3092</v>
      </c>
      <c r="C904" s="13" t="s">
        <v>3163</v>
      </c>
      <c r="D904" s="23" t="s">
        <v>3164</v>
      </c>
      <c r="E904" s="23" t="s">
        <v>3165</v>
      </c>
      <c r="F904" s="23" t="s">
        <v>35</v>
      </c>
      <c r="G904" s="50"/>
      <c r="H904" s="23" t="s">
        <v>3096</v>
      </c>
      <c r="I904" s="23">
        <v>630301</v>
      </c>
      <c r="J904" s="50"/>
      <c r="K904" s="50"/>
      <c r="L904" s="47" t="s">
        <v>613</v>
      </c>
      <c r="M904" s="23" t="s">
        <v>617</v>
      </c>
      <c r="N904" s="23">
        <v>120213</v>
      </c>
      <c r="O904" s="47" t="s">
        <v>619</v>
      </c>
      <c r="P904" s="47" t="s">
        <v>620</v>
      </c>
      <c r="Q904" s="6">
        <v>85.23</v>
      </c>
      <c r="R904" s="1"/>
      <c r="S904" s="7" t="s">
        <v>46</v>
      </c>
      <c r="T904" s="5" t="s">
        <v>46</v>
      </c>
      <c r="U904" s="5" t="s">
        <v>46</v>
      </c>
      <c r="V904" s="5" t="s">
        <v>48</v>
      </c>
      <c r="W904" s="8">
        <f t="shared" si="24"/>
        <v>0</v>
      </c>
      <c r="X904" s="8">
        <f t="shared" si="23"/>
        <v>0</v>
      </c>
      <c r="Y904" s="9">
        <f t="shared" si="25"/>
        <v>85.23</v>
      </c>
      <c r="Z904" s="1"/>
      <c r="AA904" s="10">
        <f>VLOOKUP(C904,[1]Sheet1!$C$2:$X$1165,20,0)</f>
        <v>53.100000000000009</v>
      </c>
      <c r="AB904" s="1">
        <v>65.952000000000012</v>
      </c>
      <c r="AC904" s="11">
        <v>65.952000000000012</v>
      </c>
      <c r="AD904" s="1">
        <v>24</v>
      </c>
      <c r="AE904" s="12" t="s">
        <v>69</v>
      </c>
    </row>
    <row r="905" spans="1:31" ht="21" x14ac:dyDescent="0.2">
      <c r="A905" s="1">
        <v>904</v>
      </c>
      <c r="B905" s="42" t="s">
        <v>3092</v>
      </c>
      <c r="C905" s="13" t="s">
        <v>3166</v>
      </c>
      <c r="D905" s="23" t="s">
        <v>3167</v>
      </c>
      <c r="E905" s="23" t="s">
        <v>1722</v>
      </c>
      <c r="F905" s="23" t="s">
        <v>105</v>
      </c>
      <c r="G905" s="50"/>
      <c r="H905" s="23" t="s">
        <v>3096</v>
      </c>
      <c r="I905" s="23">
        <v>630301</v>
      </c>
      <c r="J905" s="50"/>
      <c r="K905" s="50"/>
      <c r="L905" s="47" t="s">
        <v>613</v>
      </c>
      <c r="M905" s="23" t="s">
        <v>617</v>
      </c>
      <c r="N905" s="23">
        <v>120213</v>
      </c>
      <c r="O905" s="47" t="s">
        <v>619</v>
      </c>
      <c r="P905" s="47" t="s">
        <v>620</v>
      </c>
      <c r="Q905" s="6">
        <v>86.81</v>
      </c>
      <c r="R905" s="1"/>
      <c r="S905" s="7" t="s">
        <v>46</v>
      </c>
      <c r="T905" s="5" t="s">
        <v>47</v>
      </c>
      <c r="U905" s="5" t="s">
        <v>46</v>
      </c>
      <c r="V905" s="5" t="s">
        <v>48</v>
      </c>
      <c r="W905" s="8">
        <f t="shared" si="24"/>
        <v>0</v>
      </c>
      <c r="X905" s="8">
        <f t="shared" si="23"/>
        <v>0</v>
      </c>
      <c r="Y905" s="9">
        <f t="shared" si="25"/>
        <v>86.81</v>
      </c>
      <c r="Z905" s="1"/>
      <c r="AA905" s="10">
        <f>VLOOKUP(C905,[1]Sheet1!$C$2:$X$1165,20,0)</f>
        <v>51.8</v>
      </c>
      <c r="AB905" s="1">
        <v>65.804000000000002</v>
      </c>
      <c r="AC905" s="11">
        <v>65.804000000000002</v>
      </c>
      <c r="AD905" s="1">
        <v>25</v>
      </c>
      <c r="AE905" s="12" t="s">
        <v>49</v>
      </c>
    </row>
    <row r="906" spans="1:31" ht="21" x14ac:dyDescent="0.2">
      <c r="A906" s="1">
        <v>905</v>
      </c>
      <c r="B906" s="41" t="s">
        <v>3092</v>
      </c>
      <c r="C906" s="5" t="s">
        <v>3168</v>
      </c>
      <c r="D906" s="23" t="s">
        <v>3169</v>
      </c>
      <c r="E906" s="23" t="s">
        <v>3170</v>
      </c>
      <c r="F906" s="23" t="s">
        <v>35</v>
      </c>
      <c r="G906" s="50"/>
      <c r="H906" s="23" t="s">
        <v>3096</v>
      </c>
      <c r="I906" s="23">
        <v>630301</v>
      </c>
      <c r="J906" s="50"/>
      <c r="K906" s="50"/>
      <c r="L906" s="47" t="s">
        <v>613</v>
      </c>
      <c r="M906" s="23" t="s">
        <v>617</v>
      </c>
      <c r="N906" s="23">
        <v>120213</v>
      </c>
      <c r="O906" s="47" t="s">
        <v>619</v>
      </c>
      <c r="P906" s="47" t="s">
        <v>620</v>
      </c>
      <c r="Q906" s="6">
        <v>87.85</v>
      </c>
      <c r="R906" s="1"/>
      <c r="S906" s="7" t="s">
        <v>46</v>
      </c>
      <c r="T906" s="5" t="s">
        <v>46</v>
      </c>
      <c r="U906" s="5" t="s">
        <v>46</v>
      </c>
      <c r="V906" s="5" t="s">
        <v>48</v>
      </c>
      <c r="W906" s="8">
        <f t="shared" si="24"/>
        <v>0</v>
      </c>
      <c r="X906" s="8">
        <f t="shared" si="23"/>
        <v>0</v>
      </c>
      <c r="Y906" s="9">
        <f t="shared" si="25"/>
        <v>87.85</v>
      </c>
      <c r="Z906" s="1"/>
      <c r="AA906" s="10">
        <f>VLOOKUP(C906,[1]Sheet1!$C$2:$X$1165,20,0)</f>
        <v>50.65</v>
      </c>
      <c r="AB906" s="1">
        <v>65.53</v>
      </c>
      <c r="AC906" s="11">
        <v>65.53</v>
      </c>
      <c r="AD906" s="1">
        <v>26</v>
      </c>
      <c r="AE906" s="12" t="s">
        <v>69</v>
      </c>
    </row>
    <row r="907" spans="1:31" ht="21" x14ac:dyDescent="0.2">
      <c r="A907" s="1">
        <v>906</v>
      </c>
      <c r="B907" s="42" t="s">
        <v>3092</v>
      </c>
      <c r="C907" s="13" t="s">
        <v>3171</v>
      </c>
      <c r="D907" s="23" t="s">
        <v>3172</v>
      </c>
      <c r="E907" s="23" t="s">
        <v>3173</v>
      </c>
      <c r="F907" s="23" t="s">
        <v>35</v>
      </c>
      <c r="G907" s="50"/>
      <c r="H907" s="23" t="s">
        <v>3096</v>
      </c>
      <c r="I907" s="23">
        <v>630301</v>
      </c>
      <c r="J907" s="50"/>
      <c r="K907" s="50"/>
      <c r="L907" s="47" t="s">
        <v>613</v>
      </c>
      <c r="M907" s="23" t="s">
        <v>617</v>
      </c>
      <c r="N907" s="23">
        <v>120213</v>
      </c>
      <c r="O907" s="47" t="s">
        <v>619</v>
      </c>
      <c r="P907" s="47" t="s">
        <v>620</v>
      </c>
      <c r="Q907" s="6">
        <v>86.16</v>
      </c>
      <c r="R907" s="1"/>
      <c r="S907" s="7" t="s">
        <v>46</v>
      </c>
      <c r="T907" s="5" t="s">
        <v>46</v>
      </c>
      <c r="U907" s="5" t="s">
        <v>46</v>
      </c>
      <c r="V907" s="5" t="s">
        <v>141</v>
      </c>
      <c r="W907" s="8">
        <f t="shared" si="24"/>
        <v>3</v>
      </c>
      <c r="X907" s="8">
        <f t="shared" si="23"/>
        <v>0</v>
      </c>
      <c r="Y907" s="9">
        <f t="shared" si="25"/>
        <v>86.16</v>
      </c>
      <c r="Z907" s="1"/>
      <c r="AA907" s="10">
        <f>VLOOKUP(C907,[1]Sheet1!$C$2:$X$1165,20,0)</f>
        <v>45.75</v>
      </c>
      <c r="AB907" s="1">
        <v>61.914000000000001</v>
      </c>
      <c r="AC907" s="11">
        <v>64.914000000000001</v>
      </c>
      <c r="AD907" s="1">
        <v>27</v>
      </c>
      <c r="AE907" s="12" t="s">
        <v>69</v>
      </c>
    </row>
    <row r="908" spans="1:31" ht="21" x14ac:dyDescent="0.2">
      <c r="A908" s="1">
        <v>907</v>
      </c>
      <c r="B908" s="42" t="s">
        <v>3092</v>
      </c>
      <c r="C908" s="13" t="s">
        <v>3174</v>
      </c>
      <c r="D908" s="23" t="s">
        <v>3175</v>
      </c>
      <c r="E908" s="23" t="s">
        <v>3176</v>
      </c>
      <c r="F908" s="23" t="s">
        <v>35</v>
      </c>
      <c r="G908" s="50"/>
      <c r="H908" s="23" t="s">
        <v>3096</v>
      </c>
      <c r="I908" s="23">
        <v>630301</v>
      </c>
      <c r="J908" s="50"/>
      <c r="K908" s="50"/>
      <c r="L908" s="47" t="s">
        <v>613</v>
      </c>
      <c r="M908" s="23" t="s">
        <v>617</v>
      </c>
      <c r="N908" s="23">
        <v>120213</v>
      </c>
      <c r="O908" s="47" t="s">
        <v>619</v>
      </c>
      <c r="P908" s="47" t="s">
        <v>620</v>
      </c>
      <c r="Q908" s="6">
        <v>82.34</v>
      </c>
      <c r="R908" s="1"/>
      <c r="S908" s="7" t="s">
        <v>46</v>
      </c>
      <c r="T908" s="5" t="s">
        <v>46</v>
      </c>
      <c r="U908" s="5" t="s">
        <v>46</v>
      </c>
      <c r="V908" s="5" t="s">
        <v>48</v>
      </c>
      <c r="W908" s="8">
        <f t="shared" si="24"/>
        <v>0</v>
      </c>
      <c r="X908" s="8">
        <f t="shared" si="23"/>
        <v>0</v>
      </c>
      <c r="Y908" s="9">
        <f t="shared" si="25"/>
        <v>82.34</v>
      </c>
      <c r="Z908" s="1"/>
      <c r="AA908" s="10">
        <f>VLOOKUP(C908,[1]Sheet1!$C$2:$X$1165,20,0)</f>
        <v>52.3</v>
      </c>
      <c r="AB908" s="1">
        <v>64.316000000000003</v>
      </c>
      <c r="AC908" s="11">
        <v>64.316000000000003</v>
      </c>
      <c r="AD908" s="1">
        <v>28</v>
      </c>
      <c r="AE908" s="12"/>
    </row>
    <row r="909" spans="1:31" ht="21" x14ac:dyDescent="0.2">
      <c r="A909" s="1">
        <v>908</v>
      </c>
      <c r="B909" s="41" t="s">
        <v>3092</v>
      </c>
      <c r="C909" s="5" t="s">
        <v>3177</v>
      </c>
      <c r="D909" s="23" t="s">
        <v>3178</v>
      </c>
      <c r="E909" s="23" t="s">
        <v>3179</v>
      </c>
      <c r="F909" s="23" t="s">
        <v>35</v>
      </c>
      <c r="G909" s="50"/>
      <c r="H909" s="23" t="s">
        <v>3096</v>
      </c>
      <c r="I909" s="23">
        <v>630301</v>
      </c>
      <c r="J909" s="50"/>
      <c r="K909" s="50"/>
      <c r="L909" s="47" t="s">
        <v>613</v>
      </c>
      <c r="M909" s="23" t="s">
        <v>617</v>
      </c>
      <c r="N909" s="23">
        <v>120213</v>
      </c>
      <c r="O909" s="47" t="s">
        <v>619</v>
      </c>
      <c r="P909" s="47" t="s">
        <v>620</v>
      </c>
      <c r="Q909" s="6">
        <v>86.15</v>
      </c>
      <c r="R909" s="1"/>
      <c r="S909" s="7" t="s">
        <v>46</v>
      </c>
      <c r="T909" s="5" t="s">
        <v>46</v>
      </c>
      <c r="U909" s="5" t="s">
        <v>46</v>
      </c>
      <c r="V909" s="5" t="s">
        <v>48</v>
      </c>
      <c r="W909" s="8">
        <f t="shared" si="24"/>
        <v>0</v>
      </c>
      <c r="X909" s="8">
        <f t="shared" si="23"/>
        <v>0</v>
      </c>
      <c r="Y909" s="9">
        <f t="shared" si="25"/>
        <v>86.15</v>
      </c>
      <c r="Z909" s="1"/>
      <c r="AA909" s="10">
        <f>VLOOKUP(C909,[1]Sheet1!$C$2:$X$1165,20,0)</f>
        <v>49.7</v>
      </c>
      <c r="AB909" s="1">
        <v>64.28</v>
      </c>
      <c r="AC909" s="11">
        <v>64.28</v>
      </c>
      <c r="AD909" s="1">
        <v>29</v>
      </c>
      <c r="AE909" s="12"/>
    </row>
    <row r="910" spans="1:31" ht="21" x14ac:dyDescent="0.2">
      <c r="A910" s="1">
        <v>909</v>
      </c>
      <c r="B910" s="42" t="s">
        <v>3092</v>
      </c>
      <c r="C910" s="13" t="s">
        <v>3180</v>
      </c>
      <c r="D910" s="23" t="s">
        <v>3181</v>
      </c>
      <c r="E910" s="23" t="s">
        <v>3182</v>
      </c>
      <c r="F910" s="23" t="s">
        <v>35</v>
      </c>
      <c r="G910" s="50"/>
      <c r="H910" s="23" t="s">
        <v>3096</v>
      </c>
      <c r="I910" s="23">
        <v>630301</v>
      </c>
      <c r="J910" s="50"/>
      <c r="K910" s="50"/>
      <c r="L910" s="47" t="s">
        <v>613</v>
      </c>
      <c r="M910" s="23" t="s">
        <v>617</v>
      </c>
      <c r="N910" s="23">
        <v>120213</v>
      </c>
      <c r="O910" s="47" t="s">
        <v>619</v>
      </c>
      <c r="P910" s="47" t="s">
        <v>620</v>
      </c>
      <c r="Q910" s="6">
        <v>84.57</v>
      </c>
      <c r="R910" s="1"/>
      <c r="S910" s="7" t="s">
        <v>46</v>
      </c>
      <c r="T910" s="5" t="s">
        <v>46</v>
      </c>
      <c r="U910" s="5" t="s">
        <v>46</v>
      </c>
      <c r="V910" s="5" t="s">
        <v>48</v>
      </c>
      <c r="W910" s="8">
        <f t="shared" si="24"/>
        <v>0</v>
      </c>
      <c r="X910" s="8">
        <f t="shared" si="23"/>
        <v>0</v>
      </c>
      <c r="Y910" s="9">
        <f t="shared" si="25"/>
        <v>84.57</v>
      </c>
      <c r="Z910" s="1"/>
      <c r="AA910" s="10">
        <f>VLOOKUP(C910,[1]Sheet1!$C$2:$X$1165,20,0)</f>
        <v>49.35</v>
      </c>
      <c r="AB910" s="1">
        <v>63.437999999999995</v>
      </c>
      <c r="AC910" s="11">
        <v>63.437999999999995</v>
      </c>
      <c r="AD910" s="1">
        <v>30</v>
      </c>
      <c r="AE910" s="12"/>
    </row>
    <row r="911" spans="1:31" ht="21" x14ac:dyDescent="0.2">
      <c r="A911" s="1">
        <v>910</v>
      </c>
      <c r="B911" s="42" t="s">
        <v>3092</v>
      </c>
      <c r="C911" s="13" t="s">
        <v>3183</v>
      </c>
      <c r="D911" s="23" t="s">
        <v>3184</v>
      </c>
      <c r="E911" s="23" t="s">
        <v>3185</v>
      </c>
      <c r="F911" s="23" t="s">
        <v>35</v>
      </c>
      <c r="G911" s="50"/>
      <c r="H911" s="23" t="s">
        <v>3096</v>
      </c>
      <c r="I911" s="23">
        <v>630301</v>
      </c>
      <c r="J911" s="50"/>
      <c r="K911" s="50"/>
      <c r="L911" s="47" t="s">
        <v>613</v>
      </c>
      <c r="M911" s="23" t="s">
        <v>617</v>
      </c>
      <c r="N911" s="23">
        <v>120213</v>
      </c>
      <c r="O911" s="47" t="s">
        <v>619</v>
      </c>
      <c r="P911" s="47" t="s">
        <v>620</v>
      </c>
      <c r="Q911" s="6">
        <v>87.63</v>
      </c>
      <c r="R911" s="1"/>
      <c r="S911" s="7" t="s">
        <v>46</v>
      </c>
      <c r="T911" s="5" t="s">
        <v>46</v>
      </c>
      <c r="U911" s="5" t="s">
        <v>46</v>
      </c>
      <c r="V911" s="5" t="s">
        <v>48</v>
      </c>
      <c r="W911" s="8">
        <f t="shared" si="24"/>
        <v>0</v>
      </c>
      <c r="X911" s="8">
        <f t="shared" si="23"/>
        <v>0</v>
      </c>
      <c r="Y911" s="9">
        <f t="shared" si="25"/>
        <v>87.63</v>
      </c>
      <c r="Z911" s="1"/>
      <c r="AA911" s="10">
        <f>VLOOKUP(C911,[1]Sheet1!$C$2:$X$1165,20,0)</f>
        <v>45.75</v>
      </c>
      <c r="AB911" s="1">
        <v>62.501999999999995</v>
      </c>
      <c r="AC911" s="11">
        <v>62.501999999999995</v>
      </c>
      <c r="AD911" s="1">
        <v>31</v>
      </c>
      <c r="AE911" s="12"/>
    </row>
    <row r="912" spans="1:31" ht="21" x14ac:dyDescent="0.2">
      <c r="A912" s="1">
        <v>911</v>
      </c>
      <c r="B912" s="42" t="s">
        <v>3092</v>
      </c>
      <c r="C912" s="13" t="s">
        <v>3186</v>
      </c>
      <c r="D912" s="23" t="s">
        <v>3187</v>
      </c>
      <c r="E912" s="23" t="s">
        <v>3188</v>
      </c>
      <c r="F912" s="23" t="s">
        <v>35</v>
      </c>
      <c r="G912" s="50"/>
      <c r="H912" s="23" t="s">
        <v>3096</v>
      </c>
      <c r="I912" s="23">
        <v>630301</v>
      </c>
      <c r="J912" s="50"/>
      <c r="K912" s="50"/>
      <c r="L912" s="47" t="s">
        <v>613</v>
      </c>
      <c r="M912" s="23" t="s">
        <v>617</v>
      </c>
      <c r="N912" s="23">
        <v>120213</v>
      </c>
      <c r="O912" s="47" t="s">
        <v>619</v>
      </c>
      <c r="P912" s="47" t="s">
        <v>620</v>
      </c>
      <c r="Q912" s="6">
        <v>83.07</v>
      </c>
      <c r="R912" s="1"/>
      <c r="S912" s="7" t="s">
        <v>46</v>
      </c>
      <c r="T912" s="5" t="s">
        <v>46</v>
      </c>
      <c r="U912" s="5" t="s">
        <v>46</v>
      </c>
      <c r="V912" s="5" t="s">
        <v>48</v>
      </c>
      <c r="W912" s="8">
        <f t="shared" si="24"/>
        <v>0</v>
      </c>
      <c r="X912" s="8">
        <f t="shared" si="23"/>
        <v>0</v>
      </c>
      <c r="Y912" s="9">
        <f t="shared" si="25"/>
        <v>83.07</v>
      </c>
      <c r="Z912" s="1"/>
      <c r="AA912" s="10">
        <f>VLOOKUP(C912,[1]Sheet1!$C$2:$X$1165,20,0)</f>
        <v>47.3</v>
      </c>
      <c r="AB912" s="1">
        <v>61.608000000000004</v>
      </c>
      <c r="AC912" s="11">
        <v>61.608000000000004</v>
      </c>
      <c r="AD912" s="1">
        <v>32</v>
      </c>
      <c r="AE912" s="12"/>
    </row>
    <row r="913" spans="1:31" ht="21" x14ac:dyDescent="0.2">
      <c r="A913" s="1">
        <v>912</v>
      </c>
      <c r="B913" s="42" t="s">
        <v>3092</v>
      </c>
      <c r="C913" s="13" t="s">
        <v>3189</v>
      </c>
      <c r="D913" s="23" t="s">
        <v>3190</v>
      </c>
      <c r="E913" s="23" t="s">
        <v>3191</v>
      </c>
      <c r="F913" s="23" t="s">
        <v>105</v>
      </c>
      <c r="G913" s="50"/>
      <c r="H913" s="23" t="s">
        <v>3096</v>
      </c>
      <c r="I913" s="23">
        <v>630301</v>
      </c>
      <c r="J913" s="50"/>
      <c r="K913" s="50"/>
      <c r="L913" s="47" t="s">
        <v>613</v>
      </c>
      <c r="M913" s="23" t="s">
        <v>617</v>
      </c>
      <c r="N913" s="23">
        <v>120213</v>
      </c>
      <c r="O913" s="47" t="s">
        <v>619</v>
      </c>
      <c r="P913" s="47" t="s">
        <v>620</v>
      </c>
      <c r="Q913" s="6">
        <v>82.57</v>
      </c>
      <c r="R913" s="1"/>
      <c r="S913" s="7" t="s">
        <v>46</v>
      </c>
      <c r="T913" s="5" t="s">
        <v>46</v>
      </c>
      <c r="U913" s="5" t="s">
        <v>46</v>
      </c>
      <c r="V913" s="5" t="s">
        <v>48</v>
      </c>
      <c r="W913" s="8">
        <f t="shared" si="24"/>
        <v>0</v>
      </c>
      <c r="X913" s="8">
        <f t="shared" ref="X913:X976" si="26">IF(V913="","",IF(V913="凉山支教",3,0))</f>
        <v>0</v>
      </c>
      <c r="Y913" s="9">
        <f t="shared" si="25"/>
        <v>82.57</v>
      </c>
      <c r="Z913" s="1"/>
      <c r="AA913" s="10">
        <f>VLOOKUP(C913,[1]Sheet1!$C$2:$X$1165,20,0)</f>
        <v>45.3</v>
      </c>
      <c r="AB913" s="1">
        <v>60.207999999999998</v>
      </c>
      <c r="AC913" s="11">
        <v>60.207999999999998</v>
      </c>
      <c r="AD913" s="1">
        <v>33</v>
      </c>
      <c r="AE913" s="12"/>
    </row>
    <row r="914" spans="1:31" ht="21" x14ac:dyDescent="0.2">
      <c r="A914" s="1">
        <v>913</v>
      </c>
      <c r="B914" s="41" t="s">
        <v>3092</v>
      </c>
      <c r="C914" s="5" t="s">
        <v>3192</v>
      </c>
      <c r="D914" s="23" t="s">
        <v>3193</v>
      </c>
      <c r="E914" s="23" t="s">
        <v>3194</v>
      </c>
      <c r="F914" s="23" t="s">
        <v>35</v>
      </c>
      <c r="G914" s="50"/>
      <c r="H914" s="23" t="s">
        <v>3096</v>
      </c>
      <c r="I914" s="23">
        <v>630301</v>
      </c>
      <c r="J914" s="50"/>
      <c r="K914" s="50"/>
      <c r="L914" s="47" t="s">
        <v>613</v>
      </c>
      <c r="M914" s="23" t="s">
        <v>617</v>
      </c>
      <c r="N914" s="23">
        <v>120213</v>
      </c>
      <c r="O914" s="47" t="s">
        <v>619</v>
      </c>
      <c r="P914" s="47" t="s">
        <v>620</v>
      </c>
      <c r="Q914" s="6">
        <v>80.02</v>
      </c>
      <c r="R914" s="1"/>
      <c r="S914" s="7" t="s">
        <v>46</v>
      </c>
      <c r="T914" s="5" t="s">
        <v>46</v>
      </c>
      <c r="U914" s="5" t="s">
        <v>46</v>
      </c>
      <c r="V914" s="5" t="s">
        <v>48</v>
      </c>
      <c r="W914" s="8">
        <f t="shared" si="24"/>
        <v>0</v>
      </c>
      <c r="X914" s="8">
        <f t="shared" si="26"/>
        <v>0</v>
      </c>
      <c r="Y914" s="9">
        <f t="shared" si="25"/>
        <v>80.02</v>
      </c>
      <c r="Z914" s="1"/>
      <c r="AA914" s="10">
        <f>VLOOKUP(C914,[1]Sheet1!$C$2:$X$1165,20,0)</f>
        <v>42.05</v>
      </c>
      <c r="AB914" s="1">
        <v>57.238</v>
      </c>
      <c r="AC914" s="11">
        <v>57.238</v>
      </c>
      <c r="AD914" s="1">
        <v>34</v>
      </c>
      <c r="AE914" s="12"/>
    </row>
    <row r="915" spans="1:31" ht="21" x14ac:dyDescent="0.2">
      <c r="A915" s="1">
        <v>914</v>
      </c>
      <c r="B915" s="42" t="s">
        <v>3092</v>
      </c>
      <c r="C915" s="13" t="s">
        <v>3195</v>
      </c>
      <c r="D915" s="23" t="s">
        <v>3196</v>
      </c>
      <c r="E915" s="23" t="s">
        <v>3197</v>
      </c>
      <c r="F915" s="23" t="s">
        <v>35</v>
      </c>
      <c r="G915" s="50"/>
      <c r="H915" s="23" t="s">
        <v>3096</v>
      </c>
      <c r="I915" s="23">
        <v>630301</v>
      </c>
      <c r="J915" s="50"/>
      <c r="K915" s="50"/>
      <c r="L915" s="47" t="s">
        <v>613</v>
      </c>
      <c r="M915" s="23" t="s">
        <v>617</v>
      </c>
      <c r="N915" s="23">
        <v>120213</v>
      </c>
      <c r="O915" s="47" t="s">
        <v>619</v>
      </c>
      <c r="P915" s="47" t="s">
        <v>620</v>
      </c>
      <c r="Q915" s="6">
        <v>87.27</v>
      </c>
      <c r="R915" s="1"/>
      <c r="S915" s="7" t="s">
        <v>46</v>
      </c>
      <c r="T915" s="5" t="s">
        <v>46</v>
      </c>
      <c r="U915" s="5" t="s">
        <v>47</v>
      </c>
      <c r="V915" s="5" t="s">
        <v>48</v>
      </c>
      <c r="W915" s="8">
        <f t="shared" si="24"/>
        <v>0</v>
      </c>
      <c r="X915" s="8">
        <f t="shared" si="26"/>
        <v>0</v>
      </c>
      <c r="Y915" s="9">
        <f t="shared" si="25"/>
        <v>87.27</v>
      </c>
      <c r="Z915" s="1"/>
      <c r="AA915" s="10">
        <f>VLOOKUP(C915,[1]Sheet1!$C$2:$X$1165,20,0)</f>
        <v>35.1</v>
      </c>
      <c r="AB915" s="1">
        <v>55.968000000000004</v>
      </c>
      <c r="AC915" s="11">
        <v>55.968000000000004</v>
      </c>
      <c r="AD915" s="1">
        <v>35</v>
      </c>
      <c r="AE915" s="12"/>
    </row>
    <row r="916" spans="1:31" ht="21" x14ac:dyDescent="0.2">
      <c r="A916" s="1">
        <v>915</v>
      </c>
      <c r="B916" s="42" t="s">
        <v>3092</v>
      </c>
      <c r="C916" s="13" t="s">
        <v>3198</v>
      </c>
      <c r="D916" s="23" t="s">
        <v>3199</v>
      </c>
      <c r="E916" s="23" t="s">
        <v>3200</v>
      </c>
      <c r="F916" s="23" t="s">
        <v>105</v>
      </c>
      <c r="G916" s="50"/>
      <c r="H916" s="23" t="s">
        <v>3096</v>
      </c>
      <c r="I916" s="23">
        <v>630301</v>
      </c>
      <c r="J916" s="50"/>
      <c r="K916" s="50"/>
      <c r="L916" s="47" t="s">
        <v>613</v>
      </c>
      <c r="M916" s="23" t="s">
        <v>617</v>
      </c>
      <c r="N916" s="23">
        <v>120213</v>
      </c>
      <c r="O916" s="47" t="s">
        <v>619</v>
      </c>
      <c r="P916" s="47" t="s">
        <v>620</v>
      </c>
      <c r="Q916" s="6">
        <v>80.3</v>
      </c>
      <c r="R916" s="1"/>
      <c r="S916" s="7" t="s">
        <v>46</v>
      </c>
      <c r="T916" s="5" t="s">
        <v>46</v>
      </c>
      <c r="U916" s="5" t="s">
        <v>46</v>
      </c>
      <c r="V916" s="5" t="s">
        <v>48</v>
      </c>
      <c r="W916" s="8">
        <f t="shared" si="24"/>
        <v>0</v>
      </c>
      <c r="X916" s="8">
        <f t="shared" si="26"/>
        <v>0</v>
      </c>
      <c r="Y916" s="9">
        <f t="shared" si="25"/>
        <v>80.3</v>
      </c>
      <c r="Z916" s="1"/>
      <c r="AA916" s="10">
        <f>VLOOKUP(C916,[1]Sheet1!$C$2:$X$1165,20,0)</f>
        <v>39.35</v>
      </c>
      <c r="AB916" s="1">
        <v>55.73</v>
      </c>
      <c r="AC916" s="11">
        <v>55.73</v>
      </c>
      <c r="AD916" s="1">
        <v>36</v>
      </c>
      <c r="AE916" s="12"/>
    </row>
    <row r="917" spans="1:31" ht="21" x14ac:dyDescent="0.2">
      <c r="A917" s="1">
        <v>916</v>
      </c>
      <c r="B917" s="42" t="s">
        <v>3092</v>
      </c>
      <c r="C917" s="13" t="s">
        <v>3201</v>
      </c>
      <c r="D917" s="23" t="s">
        <v>3202</v>
      </c>
      <c r="E917" s="23" t="s">
        <v>3203</v>
      </c>
      <c r="F917" s="23" t="s">
        <v>35</v>
      </c>
      <c r="G917" s="50"/>
      <c r="H917" s="23" t="s">
        <v>3096</v>
      </c>
      <c r="I917" s="23">
        <v>630301</v>
      </c>
      <c r="J917" s="50"/>
      <c r="K917" s="50"/>
      <c r="L917" s="47" t="s">
        <v>613</v>
      </c>
      <c r="M917" s="23" t="s">
        <v>617</v>
      </c>
      <c r="N917" s="23">
        <v>120213</v>
      </c>
      <c r="O917" s="47" t="s">
        <v>619</v>
      </c>
      <c r="P917" s="47" t="s">
        <v>620</v>
      </c>
      <c r="Q917" s="6">
        <v>82.97</v>
      </c>
      <c r="R917" s="1"/>
      <c r="S917" s="7" t="s">
        <v>46</v>
      </c>
      <c r="T917" s="5" t="s">
        <v>46</v>
      </c>
      <c r="U917" s="5" t="s">
        <v>46</v>
      </c>
      <c r="V917" s="5" t="s">
        <v>48</v>
      </c>
      <c r="W917" s="8">
        <f t="shared" si="24"/>
        <v>0</v>
      </c>
      <c r="X917" s="8">
        <f t="shared" si="26"/>
        <v>0</v>
      </c>
      <c r="Y917" s="9">
        <f t="shared" si="25"/>
        <v>82.97</v>
      </c>
      <c r="Z917" s="1"/>
      <c r="AA917" s="10">
        <f>VLOOKUP(C917,[1]Sheet1!$C$2:$X$1165,20,0)</f>
        <v>35.5</v>
      </c>
      <c r="AB917" s="1">
        <v>54.488</v>
      </c>
      <c r="AC917" s="11">
        <v>54.488</v>
      </c>
      <c r="AD917" s="1">
        <v>37</v>
      </c>
      <c r="AE917" s="12"/>
    </row>
    <row r="918" spans="1:31" ht="21" x14ac:dyDescent="0.2">
      <c r="A918" s="1">
        <v>917</v>
      </c>
      <c r="B918" s="41" t="s">
        <v>3092</v>
      </c>
      <c r="C918" s="5" t="s">
        <v>3204</v>
      </c>
      <c r="D918" s="23" t="s">
        <v>3205</v>
      </c>
      <c r="E918" s="23" t="s">
        <v>3206</v>
      </c>
      <c r="F918" s="23" t="s">
        <v>35</v>
      </c>
      <c r="G918" s="50"/>
      <c r="H918" s="23" t="s">
        <v>3096</v>
      </c>
      <c r="I918" s="23">
        <v>630301</v>
      </c>
      <c r="J918" s="50"/>
      <c r="K918" s="50"/>
      <c r="L918" s="47" t="s">
        <v>613</v>
      </c>
      <c r="M918" s="23" t="s">
        <v>617</v>
      </c>
      <c r="N918" s="23">
        <v>120213</v>
      </c>
      <c r="O918" s="47" t="s">
        <v>619</v>
      </c>
      <c r="P918" s="47" t="s">
        <v>620</v>
      </c>
      <c r="Q918" s="6">
        <v>86.37</v>
      </c>
      <c r="R918" s="1"/>
      <c r="S918" s="7" t="s">
        <v>46</v>
      </c>
      <c r="T918" s="5" t="s">
        <v>46</v>
      </c>
      <c r="U918" s="5" t="s">
        <v>46</v>
      </c>
      <c r="V918" s="5" t="s">
        <v>48</v>
      </c>
      <c r="W918" s="8">
        <f t="shared" si="24"/>
        <v>0</v>
      </c>
      <c r="X918" s="8">
        <f t="shared" si="26"/>
        <v>0</v>
      </c>
      <c r="Y918" s="9">
        <f t="shared" si="25"/>
        <v>86.37</v>
      </c>
      <c r="Z918" s="1"/>
      <c r="AA918" s="10">
        <f>VLOOKUP(C918,[1]Sheet1!$C$2:$X$1165,20,0)</f>
        <v>31.950000000000003</v>
      </c>
      <c r="AB918" s="1">
        <v>53.718000000000004</v>
      </c>
      <c r="AC918" s="11">
        <v>53.718000000000004</v>
      </c>
      <c r="AD918" s="1">
        <v>38</v>
      </c>
      <c r="AE918" s="12"/>
    </row>
    <row r="919" spans="1:31" ht="21" x14ac:dyDescent="0.2">
      <c r="A919" s="1">
        <v>918</v>
      </c>
      <c r="B919" s="42" t="s">
        <v>3092</v>
      </c>
      <c r="C919" s="13" t="s">
        <v>3207</v>
      </c>
      <c r="D919" s="23" t="s">
        <v>3208</v>
      </c>
      <c r="E919" s="23" t="s">
        <v>3209</v>
      </c>
      <c r="F919" s="23" t="s">
        <v>35</v>
      </c>
      <c r="G919" s="50"/>
      <c r="H919" s="23" t="s">
        <v>3096</v>
      </c>
      <c r="I919" s="23">
        <v>630301</v>
      </c>
      <c r="J919" s="50"/>
      <c r="K919" s="50"/>
      <c r="L919" s="47" t="s">
        <v>613</v>
      </c>
      <c r="M919" s="23" t="s">
        <v>617</v>
      </c>
      <c r="N919" s="23">
        <v>120213</v>
      </c>
      <c r="O919" s="47" t="s">
        <v>619</v>
      </c>
      <c r="P919" s="47" t="s">
        <v>620</v>
      </c>
      <c r="Q919" s="6">
        <v>82.99</v>
      </c>
      <c r="R919" s="1"/>
      <c r="S919" s="7" t="s">
        <v>46</v>
      </c>
      <c r="T919" s="5" t="s">
        <v>46</v>
      </c>
      <c r="U919" s="5" t="s">
        <v>46</v>
      </c>
      <c r="V919" s="5" t="s">
        <v>48</v>
      </c>
      <c r="W919" s="8">
        <f t="shared" si="24"/>
        <v>0</v>
      </c>
      <c r="X919" s="8">
        <f t="shared" si="26"/>
        <v>0</v>
      </c>
      <c r="Y919" s="9">
        <f t="shared" si="25"/>
        <v>82.99</v>
      </c>
      <c r="Z919" s="1"/>
      <c r="AA919" s="10">
        <f>VLOOKUP(C919,[1]Sheet1!$C$2:$X$1165,20,0)</f>
        <v>31.95</v>
      </c>
      <c r="AB919" s="1">
        <v>52.366</v>
      </c>
      <c r="AC919" s="11">
        <v>52.366</v>
      </c>
      <c r="AD919" s="1">
        <v>39</v>
      </c>
      <c r="AE919" s="12"/>
    </row>
    <row r="920" spans="1:31" ht="21" x14ac:dyDescent="0.2">
      <c r="A920" s="1">
        <v>919</v>
      </c>
      <c r="B920" s="42" t="s">
        <v>3092</v>
      </c>
      <c r="C920" s="13" t="s">
        <v>3210</v>
      </c>
      <c r="D920" s="23" t="s">
        <v>3211</v>
      </c>
      <c r="E920" s="23" t="s">
        <v>3212</v>
      </c>
      <c r="F920" s="23" t="s">
        <v>35</v>
      </c>
      <c r="G920" s="50"/>
      <c r="H920" s="23" t="s">
        <v>3096</v>
      </c>
      <c r="I920" s="23">
        <v>630301</v>
      </c>
      <c r="J920" s="50"/>
      <c r="K920" s="50"/>
      <c r="L920" s="47" t="s">
        <v>613</v>
      </c>
      <c r="M920" s="23" t="s">
        <v>617</v>
      </c>
      <c r="N920" s="23">
        <v>120213</v>
      </c>
      <c r="O920" s="47" t="s">
        <v>619</v>
      </c>
      <c r="P920" s="47" t="s">
        <v>620</v>
      </c>
      <c r="Q920" s="6">
        <v>81.2</v>
      </c>
      <c r="R920" s="1"/>
      <c r="S920" s="7" t="s">
        <v>46</v>
      </c>
      <c r="T920" s="5" t="s">
        <v>46</v>
      </c>
      <c r="U920" s="5" t="s">
        <v>46</v>
      </c>
      <c r="V920" s="5" t="s">
        <v>48</v>
      </c>
      <c r="W920" s="8">
        <f t="shared" si="24"/>
        <v>0</v>
      </c>
      <c r="X920" s="8">
        <f t="shared" si="26"/>
        <v>0</v>
      </c>
      <c r="Y920" s="9">
        <f t="shared" si="25"/>
        <v>81.2</v>
      </c>
      <c r="Z920" s="1"/>
      <c r="AA920" s="10">
        <f>VLOOKUP(C920,[1]Sheet1!$C$2:$X$1165,20,0)</f>
        <v>32.349999999999994</v>
      </c>
      <c r="AB920" s="1">
        <v>51.89</v>
      </c>
      <c r="AC920" s="11">
        <v>51.89</v>
      </c>
      <c r="AD920" s="1">
        <v>40</v>
      </c>
      <c r="AE920" s="12"/>
    </row>
    <row r="921" spans="1:31" ht="21" x14ac:dyDescent="0.2">
      <c r="A921" s="1">
        <v>920</v>
      </c>
      <c r="B921" s="42" t="s">
        <v>3092</v>
      </c>
      <c r="C921" s="13" t="s">
        <v>3213</v>
      </c>
      <c r="D921" s="23" t="s">
        <v>3214</v>
      </c>
      <c r="E921" s="23" t="s">
        <v>3215</v>
      </c>
      <c r="F921" s="23" t="s">
        <v>105</v>
      </c>
      <c r="G921" s="50"/>
      <c r="H921" s="23" t="s">
        <v>3096</v>
      </c>
      <c r="I921" s="23">
        <v>630301</v>
      </c>
      <c r="J921" s="50"/>
      <c r="K921" s="50"/>
      <c r="L921" s="47" t="s">
        <v>613</v>
      </c>
      <c r="M921" s="23" t="s">
        <v>617</v>
      </c>
      <c r="N921" s="23">
        <v>120213</v>
      </c>
      <c r="O921" s="47" t="s">
        <v>619</v>
      </c>
      <c r="P921" s="47" t="s">
        <v>620</v>
      </c>
      <c r="Q921" s="6">
        <v>77.099999999999994</v>
      </c>
      <c r="R921" s="1"/>
      <c r="S921" s="7" t="s">
        <v>46</v>
      </c>
      <c r="T921" s="5" t="s">
        <v>46</v>
      </c>
      <c r="U921" s="5" t="s">
        <v>47</v>
      </c>
      <c r="V921" s="5" t="s">
        <v>48</v>
      </c>
      <c r="W921" s="8">
        <f t="shared" si="24"/>
        <v>0</v>
      </c>
      <c r="X921" s="8">
        <f t="shared" si="26"/>
        <v>0</v>
      </c>
      <c r="Y921" s="9">
        <f t="shared" si="25"/>
        <v>77.099999999999994</v>
      </c>
      <c r="Z921" s="1"/>
      <c r="AA921" s="10">
        <f>VLOOKUP(C921,[1]Sheet1!$C$2:$X$1165,20,0)</f>
        <v>34.349999999999994</v>
      </c>
      <c r="AB921" s="1">
        <v>51.449999999999996</v>
      </c>
      <c r="AC921" s="11">
        <v>51.449999999999996</v>
      </c>
      <c r="AD921" s="1">
        <v>41</v>
      </c>
      <c r="AE921" s="12"/>
    </row>
    <row r="922" spans="1:31" ht="21" x14ac:dyDescent="0.2">
      <c r="A922" s="1">
        <v>921</v>
      </c>
      <c r="B922" s="42" t="s">
        <v>3092</v>
      </c>
      <c r="C922" s="13" t="s">
        <v>3216</v>
      </c>
      <c r="D922" s="23" t="s">
        <v>3217</v>
      </c>
      <c r="E922" s="23" t="s">
        <v>3218</v>
      </c>
      <c r="F922" s="23" t="s">
        <v>35</v>
      </c>
      <c r="G922" s="50"/>
      <c r="H922" s="23" t="s">
        <v>3096</v>
      </c>
      <c r="I922" s="23">
        <v>630301</v>
      </c>
      <c r="J922" s="50"/>
      <c r="K922" s="50"/>
      <c r="L922" s="47" t="s">
        <v>613</v>
      </c>
      <c r="M922" s="23" t="s">
        <v>617</v>
      </c>
      <c r="N922" s="23">
        <v>120213</v>
      </c>
      <c r="O922" s="47" t="s">
        <v>619</v>
      </c>
      <c r="P922" s="47" t="s">
        <v>620</v>
      </c>
      <c r="Q922" s="6">
        <v>86.13</v>
      </c>
      <c r="R922" s="1"/>
      <c r="S922" s="7" t="s">
        <v>46</v>
      </c>
      <c r="T922" s="5" t="s">
        <v>46</v>
      </c>
      <c r="U922" s="5" t="s">
        <v>46</v>
      </c>
      <c r="V922" s="5" t="s">
        <v>48</v>
      </c>
      <c r="W922" s="8">
        <f t="shared" si="24"/>
        <v>0</v>
      </c>
      <c r="X922" s="8">
        <f t="shared" si="26"/>
        <v>0</v>
      </c>
      <c r="Y922" s="9">
        <f t="shared" si="25"/>
        <v>86.13</v>
      </c>
      <c r="Z922" s="1"/>
      <c r="AA922" s="10">
        <f>VLOOKUP(C922,[1]Sheet1!$C$2:$X$1165,20,0)</f>
        <v>26.3</v>
      </c>
      <c r="AB922" s="1">
        <v>50.231999999999999</v>
      </c>
      <c r="AC922" s="11">
        <v>50.231999999999999</v>
      </c>
      <c r="AD922" s="1">
        <v>42</v>
      </c>
      <c r="AE922" s="12"/>
    </row>
    <row r="923" spans="1:31" ht="21" x14ac:dyDescent="0.2">
      <c r="A923" s="1">
        <v>922</v>
      </c>
      <c r="B923" s="42" t="s">
        <v>3092</v>
      </c>
      <c r="C923" s="13" t="s">
        <v>3219</v>
      </c>
      <c r="D923" s="23" t="s">
        <v>3220</v>
      </c>
      <c r="E923" s="23" t="s">
        <v>3221</v>
      </c>
      <c r="F923" s="23" t="s">
        <v>35</v>
      </c>
      <c r="G923" s="50"/>
      <c r="H923" s="23" t="s">
        <v>3096</v>
      </c>
      <c r="I923" s="23">
        <v>630301</v>
      </c>
      <c r="J923" s="50"/>
      <c r="K923" s="50"/>
      <c r="L923" s="47" t="s">
        <v>613</v>
      </c>
      <c r="M923" s="23" t="s">
        <v>617</v>
      </c>
      <c r="N923" s="23">
        <v>120213</v>
      </c>
      <c r="O923" s="47" t="s">
        <v>619</v>
      </c>
      <c r="P923" s="47" t="s">
        <v>620</v>
      </c>
      <c r="Q923" s="6">
        <v>85.9</v>
      </c>
      <c r="R923" s="1"/>
      <c r="S923" s="7" t="s">
        <v>46</v>
      </c>
      <c r="T923" s="5" t="s">
        <v>46</v>
      </c>
      <c r="U923" s="5" t="s">
        <v>46</v>
      </c>
      <c r="V923" s="5" t="s">
        <v>48</v>
      </c>
      <c r="W923" s="8">
        <f t="shared" si="24"/>
        <v>0</v>
      </c>
      <c r="X923" s="8">
        <f t="shared" si="26"/>
        <v>0</v>
      </c>
      <c r="Y923" s="9">
        <f t="shared" si="25"/>
        <v>85.9</v>
      </c>
      <c r="Z923" s="1"/>
      <c r="AA923" s="10">
        <f>VLOOKUP(C923,[1]Sheet1!$C$2:$X$1165,20,0)</f>
        <v>25.8</v>
      </c>
      <c r="AB923" s="1">
        <v>49.84</v>
      </c>
      <c r="AC923" s="11">
        <v>49.84</v>
      </c>
      <c r="AD923" s="1">
        <v>43</v>
      </c>
      <c r="AE923" s="12"/>
    </row>
    <row r="924" spans="1:31" ht="21" x14ac:dyDescent="0.2">
      <c r="A924" s="1">
        <v>923</v>
      </c>
      <c r="B924" s="42" t="s">
        <v>3092</v>
      </c>
      <c r="C924" s="13" t="s">
        <v>3222</v>
      </c>
      <c r="D924" s="23" t="s">
        <v>3223</v>
      </c>
      <c r="E924" s="23" t="s">
        <v>3224</v>
      </c>
      <c r="F924" s="23" t="s">
        <v>35</v>
      </c>
      <c r="G924" s="50"/>
      <c r="H924" s="23" t="s">
        <v>3096</v>
      </c>
      <c r="I924" s="23">
        <v>630301</v>
      </c>
      <c r="J924" s="50"/>
      <c r="K924" s="50"/>
      <c r="L924" s="47" t="s">
        <v>613</v>
      </c>
      <c r="M924" s="23" t="s">
        <v>617</v>
      </c>
      <c r="N924" s="23">
        <v>120213</v>
      </c>
      <c r="O924" s="47" t="s">
        <v>619</v>
      </c>
      <c r="P924" s="47" t="s">
        <v>620</v>
      </c>
      <c r="Q924" s="6">
        <v>85.47</v>
      </c>
      <c r="R924" s="1"/>
      <c r="S924" s="7" t="s">
        <v>46</v>
      </c>
      <c r="T924" s="5" t="s">
        <v>46</v>
      </c>
      <c r="U924" s="5" t="s">
        <v>47</v>
      </c>
      <c r="V924" s="5" t="s">
        <v>48</v>
      </c>
      <c r="W924" s="8">
        <f t="shared" si="24"/>
        <v>0</v>
      </c>
      <c r="X924" s="8">
        <f t="shared" si="26"/>
        <v>0</v>
      </c>
      <c r="Y924" s="9">
        <f t="shared" si="25"/>
        <v>85.47</v>
      </c>
      <c r="Z924" s="1"/>
      <c r="AA924" s="10">
        <f>VLOOKUP(C924,[1]Sheet1!$C$2:$X$1165,20,0)</f>
        <v>21.049999999999997</v>
      </c>
      <c r="AB924" s="1">
        <v>46.817999999999998</v>
      </c>
      <c r="AC924" s="11">
        <v>46.817999999999998</v>
      </c>
      <c r="AD924" s="1">
        <v>44</v>
      </c>
      <c r="AE924" s="12"/>
    </row>
    <row r="925" spans="1:31" ht="21" x14ac:dyDescent="0.2">
      <c r="A925" s="1">
        <v>924</v>
      </c>
      <c r="B925" s="42" t="s">
        <v>3092</v>
      </c>
      <c r="C925" s="13" t="s">
        <v>3225</v>
      </c>
      <c r="D925" s="23" t="s">
        <v>3226</v>
      </c>
      <c r="E925" s="23" t="s">
        <v>3227</v>
      </c>
      <c r="F925" s="23" t="s">
        <v>105</v>
      </c>
      <c r="G925" s="50"/>
      <c r="H925" s="23" t="s">
        <v>3096</v>
      </c>
      <c r="I925" s="23">
        <v>630301</v>
      </c>
      <c r="J925" s="50"/>
      <c r="K925" s="50"/>
      <c r="L925" s="47" t="s">
        <v>613</v>
      </c>
      <c r="M925" s="23" t="s">
        <v>617</v>
      </c>
      <c r="N925" s="23">
        <v>120213</v>
      </c>
      <c r="O925" s="47" t="s">
        <v>619</v>
      </c>
      <c r="P925" s="47" t="s">
        <v>620</v>
      </c>
      <c r="Q925" s="6">
        <v>79.36</v>
      </c>
      <c r="R925" s="1"/>
      <c r="S925" s="7" t="s">
        <v>46</v>
      </c>
      <c r="T925" s="5" t="s">
        <v>46</v>
      </c>
      <c r="U925" s="5" t="s">
        <v>46</v>
      </c>
      <c r="V925" s="5" t="s">
        <v>48</v>
      </c>
      <c r="W925" s="8">
        <f t="shared" si="24"/>
        <v>0</v>
      </c>
      <c r="X925" s="8">
        <f t="shared" si="26"/>
        <v>0</v>
      </c>
      <c r="Y925" s="9">
        <f t="shared" si="25"/>
        <v>79.36</v>
      </c>
      <c r="Z925" s="1"/>
      <c r="AA925" s="10">
        <f>VLOOKUP(C925,[1]Sheet1!$C$2:$X$1165,20,0)</f>
        <v>21.7</v>
      </c>
      <c r="AB925" s="1">
        <v>44.763999999999996</v>
      </c>
      <c r="AC925" s="11">
        <v>44.763999999999996</v>
      </c>
      <c r="AD925" s="1">
        <v>45</v>
      </c>
      <c r="AE925" s="12"/>
    </row>
    <row r="926" spans="1:31" ht="21" x14ac:dyDescent="0.2">
      <c r="A926" s="1">
        <v>925</v>
      </c>
      <c r="B926" s="42" t="s">
        <v>3092</v>
      </c>
      <c r="C926" s="13" t="s">
        <v>3228</v>
      </c>
      <c r="D926" s="23" t="s">
        <v>3229</v>
      </c>
      <c r="E926" s="23" t="s">
        <v>3230</v>
      </c>
      <c r="F926" s="23" t="s">
        <v>105</v>
      </c>
      <c r="G926" s="50"/>
      <c r="H926" s="23" t="s">
        <v>3096</v>
      </c>
      <c r="I926" s="23">
        <v>630301</v>
      </c>
      <c r="J926" s="50"/>
      <c r="K926" s="50"/>
      <c r="L926" s="47" t="s">
        <v>613</v>
      </c>
      <c r="M926" s="23" t="s">
        <v>617</v>
      </c>
      <c r="N926" s="23">
        <v>120213</v>
      </c>
      <c r="O926" s="47" t="s">
        <v>619</v>
      </c>
      <c r="P926" s="47" t="s">
        <v>620</v>
      </c>
      <c r="Q926" s="6">
        <v>78.84</v>
      </c>
      <c r="R926" s="1"/>
      <c r="S926" s="7" t="s">
        <v>46</v>
      </c>
      <c r="T926" s="5" t="s">
        <v>46</v>
      </c>
      <c r="U926" s="5" t="s">
        <v>46</v>
      </c>
      <c r="V926" s="5" t="s">
        <v>48</v>
      </c>
      <c r="W926" s="8">
        <f t="shared" si="24"/>
        <v>0</v>
      </c>
      <c r="X926" s="8">
        <f t="shared" si="26"/>
        <v>0</v>
      </c>
      <c r="Y926" s="9">
        <f t="shared" si="25"/>
        <v>78.84</v>
      </c>
      <c r="Z926" s="1"/>
      <c r="AA926" s="10">
        <f>VLOOKUP(C926,[1]Sheet1!$C$2:$X$1165,20,0)</f>
        <v>21.15</v>
      </c>
      <c r="AB926" s="1">
        <v>44.225999999999999</v>
      </c>
      <c r="AC926" s="11">
        <v>44.225999999999999</v>
      </c>
      <c r="AD926" s="1">
        <v>46</v>
      </c>
      <c r="AE926" s="12"/>
    </row>
    <row r="927" spans="1:31" ht="21" x14ac:dyDescent="0.2">
      <c r="A927" s="1">
        <v>926</v>
      </c>
      <c r="B927" s="42" t="s">
        <v>3092</v>
      </c>
      <c r="C927" s="13" t="s">
        <v>3231</v>
      </c>
      <c r="D927" s="23" t="s">
        <v>3232</v>
      </c>
      <c r="E927" s="23" t="s">
        <v>3233</v>
      </c>
      <c r="F927" s="23" t="s">
        <v>105</v>
      </c>
      <c r="G927" s="50"/>
      <c r="H927" s="23" t="s">
        <v>3096</v>
      </c>
      <c r="I927" s="23">
        <v>630301</v>
      </c>
      <c r="J927" s="50"/>
      <c r="K927" s="50"/>
      <c r="L927" s="47" t="s">
        <v>613</v>
      </c>
      <c r="M927" s="23" t="s">
        <v>617</v>
      </c>
      <c r="N927" s="23">
        <v>120213</v>
      </c>
      <c r="O927" s="47" t="s">
        <v>619</v>
      </c>
      <c r="P927" s="47" t="s">
        <v>620</v>
      </c>
      <c r="Q927" s="6">
        <v>75.66</v>
      </c>
      <c r="R927" s="1"/>
      <c r="S927" s="7" t="s">
        <v>46</v>
      </c>
      <c r="T927" s="5" t="s">
        <v>46</v>
      </c>
      <c r="U927" s="5" t="s">
        <v>47</v>
      </c>
      <c r="V927" s="5" t="s">
        <v>48</v>
      </c>
      <c r="W927" s="8">
        <f t="shared" si="24"/>
        <v>0</v>
      </c>
      <c r="X927" s="8">
        <f t="shared" si="26"/>
        <v>0</v>
      </c>
      <c r="Y927" s="9">
        <f t="shared" si="25"/>
        <v>75.66</v>
      </c>
      <c r="Z927" s="1"/>
      <c r="AA927" s="10">
        <f>VLOOKUP(C927,[1]Sheet1!$C$2:$X$1165,20,0)</f>
        <v>21.7</v>
      </c>
      <c r="AB927" s="1">
        <v>43.283999999999999</v>
      </c>
      <c r="AC927" s="11">
        <v>43.283999999999999</v>
      </c>
      <c r="AD927" s="1">
        <v>47</v>
      </c>
      <c r="AE927" s="12"/>
    </row>
    <row r="928" spans="1:31" ht="21" x14ac:dyDescent="0.2">
      <c r="A928" s="1">
        <v>927</v>
      </c>
      <c r="B928" s="42" t="s">
        <v>3092</v>
      </c>
      <c r="C928" s="13" t="s">
        <v>3234</v>
      </c>
      <c r="D928" s="23" t="s">
        <v>3235</v>
      </c>
      <c r="E928" s="23" t="s">
        <v>3236</v>
      </c>
      <c r="F928" s="23" t="s">
        <v>35</v>
      </c>
      <c r="G928" s="50"/>
      <c r="H928" s="23" t="s">
        <v>1337</v>
      </c>
      <c r="I928" s="23">
        <v>630302</v>
      </c>
      <c r="J928" s="50"/>
      <c r="K928" s="50"/>
      <c r="L928" s="47" t="s">
        <v>613</v>
      </c>
      <c r="M928" s="23" t="s">
        <v>617</v>
      </c>
      <c r="N928" s="23">
        <v>120213</v>
      </c>
      <c r="O928" s="47" t="s">
        <v>619</v>
      </c>
      <c r="P928" s="47" t="s">
        <v>620</v>
      </c>
      <c r="Q928" s="6">
        <v>90.1</v>
      </c>
      <c r="R928" s="1"/>
      <c r="S928" s="7" t="s">
        <v>46</v>
      </c>
      <c r="T928" s="5" t="s">
        <v>46</v>
      </c>
      <c r="U928" s="5" t="s">
        <v>46</v>
      </c>
      <c r="V928" s="5" t="s">
        <v>141</v>
      </c>
      <c r="W928" s="8">
        <f t="shared" si="24"/>
        <v>3</v>
      </c>
      <c r="X928" s="8">
        <f t="shared" si="26"/>
        <v>0</v>
      </c>
      <c r="Y928" s="9">
        <f t="shared" si="25"/>
        <v>90.1</v>
      </c>
      <c r="Z928" s="1"/>
      <c r="AA928" s="10">
        <f>VLOOKUP(C928,[1]Sheet1!$C$2:$X$1165,20,0)</f>
        <v>74.5</v>
      </c>
      <c r="AB928" s="1">
        <v>80.739999999999995</v>
      </c>
      <c r="AC928" s="11">
        <v>83.74</v>
      </c>
      <c r="AD928" s="1">
        <v>1</v>
      </c>
      <c r="AE928" s="12" t="s">
        <v>69</v>
      </c>
    </row>
    <row r="929" spans="1:31" ht="21" x14ac:dyDescent="0.2">
      <c r="A929" s="1">
        <v>928</v>
      </c>
      <c r="B929" s="42" t="s">
        <v>3092</v>
      </c>
      <c r="C929" s="13" t="s">
        <v>3237</v>
      </c>
      <c r="D929" s="23" t="s">
        <v>3238</v>
      </c>
      <c r="E929" s="23" t="s">
        <v>3239</v>
      </c>
      <c r="F929" s="23" t="s">
        <v>35</v>
      </c>
      <c r="G929" s="50"/>
      <c r="H929" s="23" t="s">
        <v>1337</v>
      </c>
      <c r="I929" s="23">
        <v>630302</v>
      </c>
      <c r="J929" s="50"/>
      <c r="K929" s="50"/>
      <c r="L929" s="47" t="s">
        <v>613</v>
      </c>
      <c r="M929" s="23" t="s">
        <v>617</v>
      </c>
      <c r="N929" s="23">
        <v>120213</v>
      </c>
      <c r="O929" s="47" t="s">
        <v>619</v>
      </c>
      <c r="P929" s="47" t="s">
        <v>620</v>
      </c>
      <c r="Q929" s="6">
        <v>91.32</v>
      </c>
      <c r="R929" s="1"/>
      <c r="S929" s="7" t="s">
        <v>46</v>
      </c>
      <c r="T929" s="5" t="s">
        <v>46</v>
      </c>
      <c r="U929" s="5" t="s">
        <v>46</v>
      </c>
      <c r="V929" s="5" t="s">
        <v>141</v>
      </c>
      <c r="W929" s="8">
        <f t="shared" si="24"/>
        <v>3</v>
      </c>
      <c r="X929" s="8">
        <f t="shared" si="26"/>
        <v>0</v>
      </c>
      <c r="Y929" s="9">
        <f t="shared" si="25"/>
        <v>91.32</v>
      </c>
      <c r="Z929" s="1"/>
      <c r="AA929" s="10">
        <f>VLOOKUP(C929,[1]Sheet1!$C$2:$X$1165,20,0)</f>
        <v>69.3</v>
      </c>
      <c r="AB929" s="1">
        <v>78.108000000000004</v>
      </c>
      <c r="AC929" s="11">
        <v>81.108000000000004</v>
      </c>
      <c r="AD929" s="1">
        <v>2</v>
      </c>
      <c r="AE929" s="12" t="s">
        <v>69</v>
      </c>
    </row>
    <row r="930" spans="1:31" ht="21" x14ac:dyDescent="0.2">
      <c r="A930" s="1">
        <v>929</v>
      </c>
      <c r="B930" s="42" t="s">
        <v>3092</v>
      </c>
      <c r="C930" s="13" t="s">
        <v>3240</v>
      </c>
      <c r="D930" s="23" t="s">
        <v>3241</v>
      </c>
      <c r="E930" s="23" t="s">
        <v>3242</v>
      </c>
      <c r="F930" s="23" t="s">
        <v>35</v>
      </c>
      <c r="G930" s="50"/>
      <c r="H930" s="23" t="s">
        <v>1337</v>
      </c>
      <c r="I930" s="23">
        <v>630302</v>
      </c>
      <c r="J930" s="50"/>
      <c r="K930" s="50"/>
      <c r="L930" s="47" t="s">
        <v>613</v>
      </c>
      <c r="M930" s="23" t="s">
        <v>617</v>
      </c>
      <c r="N930" s="23">
        <v>120213</v>
      </c>
      <c r="O930" s="47" t="s">
        <v>619</v>
      </c>
      <c r="P930" s="47" t="s">
        <v>620</v>
      </c>
      <c r="Q930" s="6">
        <v>89.57</v>
      </c>
      <c r="R930" s="1"/>
      <c r="S930" s="7" t="s">
        <v>46</v>
      </c>
      <c r="T930" s="5" t="s">
        <v>46</v>
      </c>
      <c r="U930" s="5" t="s">
        <v>46</v>
      </c>
      <c r="V930" s="5" t="s">
        <v>141</v>
      </c>
      <c r="W930" s="8">
        <f t="shared" si="24"/>
        <v>3</v>
      </c>
      <c r="X930" s="8">
        <f t="shared" si="26"/>
        <v>0</v>
      </c>
      <c r="Y930" s="9">
        <f t="shared" si="25"/>
        <v>89.57</v>
      </c>
      <c r="Z930" s="1"/>
      <c r="AA930" s="10">
        <f>VLOOKUP(C930,[1]Sheet1!$C$2:$X$1165,20,0)</f>
        <v>68.8</v>
      </c>
      <c r="AB930" s="1">
        <v>77.10799999999999</v>
      </c>
      <c r="AC930" s="11">
        <v>80.10799999999999</v>
      </c>
      <c r="AD930" s="1">
        <v>3</v>
      </c>
      <c r="AE930" s="12" t="s">
        <v>69</v>
      </c>
    </row>
    <row r="931" spans="1:31" ht="21" x14ac:dyDescent="0.2">
      <c r="A931" s="1">
        <v>930</v>
      </c>
      <c r="B931" s="42" t="s">
        <v>3092</v>
      </c>
      <c r="C931" s="13" t="s">
        <v>3243</v>
      </c>
      <c r="D931" s="23" t="s">
        <v>3244</v>
      </c>
      <c r="E931" s="23" t="s">
        <v>3245</v>
      </c>
      <c r="F931" s="23" t="s">
        <v>35</v>
      </c>
      <c r="G931" s="50"/>
      <c r="H931" s="23" t="s">
        <v>1337</v>
      </c>
      <c r="I931" s="23">
        <v>630302</v>
      </c>
      <c r="J931" s="50"/>
      <c r="K931" s="50"/>
      <c r="L931" s="47" t="s">
        <v>613</v>
      </c>
      <c r="M931" s="23" t="s">
        <v>617</v>
      </c>
      <c r="N931" s="23">
        <v>120213</v>
      </c>
      <c r="O931" s="47" t="s">
        <v>619</v>
      </c>
      <c r="P931" s="47" t="s">
        <v>620</v>
      </c>
      <c r="Q931" s="6">
        <v>87.06</v>
      </c>
      <c r="R931" s="1"/>
      <c r="S931" s="7" t="s">
        <v>46</v>
      </c>
      <c r="T931" s="5" t="s">
        <v>46</v>
      </c>
      <c r="U931" s="5" t="s">
        <v>46</v>
      </c>
      <c r="V931" s="5" t="s">
        <v>48</v>
      </c>
      <c r="W931" s="8">
        <f t="shared" si="24"/>
        <v>0</v>
      </c>
      <c r="X931" s="8">
        <f t="shared" si="26"/>
        <v>0</v>
      </c>
      <c r="Y931" s="9">
        <f t="shared" si="25"/>
        <v>87.06</v>
      </c>
      <c r="Z931" s="1"/>
      <c r="AA931" s="10">
        <f>VLOOKUP(C931,[1]Sheet1!$C$2:$X$1165,20,0)</f>
        <v>75.05</v>
      </c>
      <c r="AB931" s="1">
        <v>79.853999999999999</v>
      </c>
      <c r="AC931" s="11">
        <v>79.853999999999999</v>
      </c>
      <c r="AD931" s="1">
        <v>4</v>
      </c>
      <c r="AE931" s="12" t="s">
        <v>69</v>
      </c>
    </row>
    <row r="932" spans="1:31" ht="21" x14ac:dyDescent="0.2">
      <c r="A932" s="1">
        <v>931</v>
      </c>
      <c r="B932" s="42" t="s">
        <v>3092</v>
      </c>
      <c r="C932" s="13" t="s">
        <v>3246</v>
      </c>
      <c r="D932" s="23" t="s">
        <v>3247</v>
      </c>
      <c r="E932" s="23" t="s">
        <v>3248</v>
      </c>
      <c r="F932" s="23" t="s">
        <v>35</v>
      </c>
      <c r="G932" s="50"/>
      <c r="H932" s="23" t="s">
        <v>1337</v>
      </c>
      <c r="I932" s="23">
        <v>630302</v>
      </c>
      <c r="J932" s="50"/>
      <c r="K932" s="50"/>
      <c r="L932" s="47" t="s">
        <v>613</v>
      </c>
      <c r="M932" s="23" t="s">
        <v>617</v>
      </c>
      <c r="N932" s="23">
        <v>120213</v>
      </c>
      <c r="O932" s="47" t="s">
        <v>619</v>
      </c>
      <c r="P932" s="47" t="s">
        <v>620</v>
      </c>
      <c r="Q932" s="6">
        <v>87.36</v>
      </c>
      <c r="R932" s="1"/>
      <c r="S932" s="7" t="s">
        <v>46</v>
      </c>
      <c r="T932" s="5" t="s">
        <v>46</v>
      </c>
      <c r="U932" s="5" t="s">
        <v>46</v>
      </c>
      <c r="V932" s="5" t="s">
        <v>48</v>
      </c>
      <c r="W932" s="8">
        <f t="shared" si="24"/>
        <v>0</v>
      </c>
      <c r="X932" s="8">
        <f t="shared" si="26"/>
        <v>0</v>
      </c>
      <c r="Y932" s="9">
        <f t="shared" si="25"/>
        <v>87.36</v>
      </c>
      <c r="Z932" s="1"/>
      <c r="AA932" s="10">
        <f>VLOOKUP(C932,[1]Sheet1!$C$2:$X$1165,20,0)</f>
        <v>72.7</v>
      </c>
      <c r="AB932" s="1">
        <v>78.563999999999993</v>
      </c>
      <c r="AC932" s="11">
        <v>78.563999999999993</v>
      </c>
      <c r="AD932" s="1">
        <v>5</v>
      </c>
      <c r="AE932" s="12" t="s">
        <v>69</v>
      </c>
    </row>
    <row r="933" spans="1:31" ht="21" x14ac:dyDescent="0.2">
      <c r="A933" s="1">
        <v>932</v>
      </c>
      <c r="B933" s="42" t="s">
        <v>3092</v>
      </c>
      <c r="C933" s="13" t="s">
        <v>3249</v>
      </c>
      <c r="D933" s="23" t="s">
        <v>3250</v>
      </c>
      <c r="E933" s="23" t="s">
        <v>3251</v>
      </c>
      <c r="F933" s="23" t="s">
        <v>35</v>
      </c>
      <c r="G933" s="50"/>
      <c r="H933" s="23" t="s">
        <v>1337</v>
      </c>
      <c r="I933" s="23">
        <v>630302</v>
      </c>
      <c r="J933" s="50"/>
      <c r="K933" s="50"/>
      <c r="L933" s="47" t="s">
        <v>613</v>
      </c>
      <c r="M933" s="23" t="s">
        <v>617</v>
      </c>
      <c r="N933" s="23">
        <v>120213</v>
      </c>
      <c r="O933" s="47" t="s">
        <v>619</v>
      </c>
      <c r="P933" s="47" t="s">
        <v>620</v>
      </c>
      <c r="Q933" s="6">
        <v>85.5</v>
      </c>
      <c r="R933" s="1"/>
      <c r="S933" s="7" t="s">
        <v>46</v>
      </c>
      <c r="T933" s="5" t="s">
        <v>46</v>
      </c>
      <c r="U933" s="5" t="s">
        <v>46</v>
      </c>
      <c r="V933" s="5" t="s">
        <v>48</v>
      </c>
      <c r="W933" s="8">
        <f t="shared" si="24"/>
        <v>0</v>
      </c>
      <c r="X933" s="8">
        <f t="shared" si="26"/>
        <v>0</v>
      </c>
      <c r="Y933" s="9">
        <f t="shared" si="25"/>
        <v>85.5</v>
      </c>
      <c r="Z933" s="1"/>
      <c r="AA933" s="10">
        <f>VLOOKUP(C933,[1]Sheet1!$C$2:$X$1165,20,0)</f>
        <v>73.050000000000011</v>
      </c>
      <c r="AB933" s="1">
        <v>78.03</v>
      </c>
      <c r="AC933" s="11">
        <v>78.03</v>
      </c>
      <c r="AD933" s="1">
        <v>6</v>
      </c>
      <c r="AE933" s="12" t="s">
        <v>69</v>
      </c>
    </row>
    <row r="934" spans="1:31" ht="21" x14ac:dyDescent="0.2">
      <c r="A934" s="1">
        <v>933</v>
      </c>
      <c r="B934" s="42" t="s">
        <v>3092</v>
      </c>
      <c r="C934" s="13" t="s">
        <v>3252</v>
      </c>
      <c r="D934" s="23" t="s">
        <v>3253</v>
      </c>
      <c r="E934" s="23" t="s">
        <v>3254</v>
      </c>
      <c r="F934" s="23" t="s">
        <v>35</v>
      </c>
      <c r="G934" s="50"/>
      <c r="H934" s="23" t="s">
        <v>1337</v>
      </c>
      <c r="I934" s="23">
        <v>630302</v>
      </c>
      <c r="J934" s="50"/>
      <c r="K934" s="50"/>
      <c r="L934" s="47" t="s">
        <v>613</v>
      </c>
      <c r="M934" s="23" t="s">
        <v>617</v>
      </c>
      <c r="N934" s="23">
        <v>120213</v>
      </c>
      <c r="O934" s="47" t="s">
        <v>619</v>
      </c>
      <c r="P934" s="47" t="s">
        <v>620</v>
      </c>
      <c r="Q934" s="6">
        <v>86.99</v>
      </c>
      <c r="R934" s="1"/>
      <c r="S934" s="7" t="s">
        <v>46</v>
      </c>
      <c r="T934" s="5" t="s">
        <v>46</v>
      </c>
      <c r="U934" s="5" t="s">
        <v>46</v>
      </c>
      <c r="V934" s="5" t="s">
        <v>48</v>
      </c>
      <c r="W934" s="8">
        <f t="shared" si="24"/>
        <v>0</v>
      </c>
      <c r="X934" s="8">
        <f t="shared" si="26"/>
        <v>0</v>
      </c>
      <c r="Y934" s="9">
        <f t="shared" si="25"/>
        <v>86.99</v>
      </c>
      <c r="Z934" s="1"/>
      <c r="AA934" s="10">
        <f>VLOOKUP(C934,[1]Sheet1!$C$2:$X$1165,20,0)</f>
        <v>72</v>
      </c>
      <c r="AB934" s="1">
        <v>77.995999999999995</v>
      </c>
      <c r="AC934" s="11">
        <v>77.995999999999995</v>
      </c>
      <c r="AD934" s="1">
        <v>7</v>
      </c>
      <c r="AE934" s="12" t="s">
        <v>69</v>
      </c>
    </row>
    <row r="935" spans="1:31" ht="21" x14ac:dyDescent="0.2">
      <c r="A935" s="1">
        <v>934</v>
      </c>
      <c r="B935" s="42" t="s">
        <v>3092</v>
      </c>
      <c r="C935" s="13" t="s">
        <v>3255</v>
      </c>
      <c r="D935" s="23" t="s">
        <v>3256</v>
      </c>
      <c r="E935" s="23" t="s">
        <v>3257</v>
      </c>
      <c r="F935" s="23" t="s">
        <v>35</v>
      </c>
      <c r="G935" s="50"/>
      <c r="H935" s="23" t="s">
        <v>1337</v>
      </c>
      <c r="I935" s="23">
        <v>630302</v>
      </c>
      <c r="J935" s="50"/>
      <c r="K935" s="50"/>
      <c r="L935" s="47" t="s">
        <v>613</v>
      </c>
      <c r="M935" s="23" t="s">
        <v>617</v>
      </c>
      <c r="N935" s="23">
        <v>120213</v>
      </c>
      <c r="O935" s="47" t="s">
        <v>619</v>
      </c>
      <c r="P935" s="47" t="s">
        <v>620</v>
      </c>
      <c r="Q935" s="6">
        <v>87.11</v>
      </c>
      <c r="R935" s="1"/>
      <c r="S935" s="7" t="s">
        <v>46</v>
      </c>
      <c r="T935" s="5" t="s">
        <v>46</v>
      </c>
      <c r="U935" s="5" t="s">
        <v>47</v>
      </c>
      <c r="V935" s="5" t="s">
        <v>48</v>
      </c>
      <c r="W935" s="8">
        <f t="shared" si="24"/>
        <v>0</v>
      </c>
      <c r="X935" s="8">
        <f t="shared" si="26"/>
        <v>0</v>
      </c>
      <c r="Y935" s="9">
        <f t="shared" si="25"/>
        <v>87.11</v>
      </c>
      <c r="Z935" s="1"/>
      <c r="AA935" s="10">
        <f>VLOOKUP(C935,[1]Sheet1!$C$2:$X$1165,20,0)</f>
        <v>71.900000000000006</v>
      </c>
      <c r="AB935" s="1">
        <v>77.984000000000009</v>
      </c>
      <c r="AC935" s="11">
        <v>77.984000000000009</v>
      </c>
      <c r="AD935" s="1">
        <v>8</v>
      </c>
      <c r="AE935" s="12" t="s">
        <v>225</v>
      </c>
    </row>
    <row r="936" spans="1:31" ht="21" x14ac:dyDescent="0.2">
      <c r="A936" s="1">
        <v>935</v>
      </c>
      <c r="B936" s="42" t="s">
        <v>3092</v>
      </c>
      <c r="C936" s="13" t="s">
        <v>3258</v>
      </c>
      <c r="D936" s="23" t="s">
        <v>3259</v>
      </c>
      <c r="E936" s="23" t="s">
        <v>3260</v>
      </c>
      <c r="F936" s="23" t="s">
        <v>35</v>
      </c>
      <c r="G936" s="50"/>
      <c r="H936" s="23" t="s">
        <v>1337</v>
      </c>
      <c r="I936" s="23">
        <v>630302</v>
      </c>
      <c r="J936" s="50"/>
      <c r="K936" s="50"/>
      <c r="L936" s="47" t="s">
        <v>613</v>
      </c>
      <c r="M936" s="23" t="s">
        <v>617</v>
      </c>
      <c r="N936" s="23">
        <v>120213</v>
      </c>
      <c r="O936" s="47" t="s">
        <v>619</v>
      </c>
      <c r="P936" s="47" t="s">
        <v>620</v>
      </c>
      <c r="Q936" s="6">
        <v>89.39</v>
      </c>
      <c r="R936" s="1"/>
      <c r="S936" s="7" t="s">
        <v>46</v>
      </c>
      <c r="T936" s="5" t="s">
        <v>46</v>
      </c>
      <c r="U936" s="5" t="s">
        <v>46</v>
      </c>
      <c r="V936" s="5" t="s">
        <v>141</v>
      </c>
      <c r="W936" s="8">
        <f t="shared" si="24"/>
        <v>3</v>
      </c>
      <c r="X936" s="8">
        <f t="shared" si="26"/>
        <v>0</v>
      </c>
      <c r="Y936" s="9">
        <f t="shared" si="25"/>
        <v>89.39</v>
      </c>
      <c r="Z936" s="1"/>
      <c r="AA936" s="10">
        <f>VLOOKUP(C936,[1]Sheet1!$C$2:$X$1165,20,0)</f>
        <v>64</v>
      </c>
      <c r="AB936" s="1">
        <v>74.156000000000006</v>
      </c>
      <c r="AC936" s="11">
        <v>77.156000000000006</v>
      </c>
      <c r="AD936" s="1">
        <v>9</v>
      </c>
      <c r="AE936" s="12" t="s">
        <v>69</v>
      </c>
    </row>
    <row r="937" spans="1:31" ht="21" x14ac:dyDescent="0.2">
      <c r="A937" s="1">
        <v>936</v>
      </c>
      <c r="B937" s="42" t="s">
        <v>3092</v>
      </c>
      <c r="C937" s="13" t="s">
        <v>3261</v>
      </c>
      <c r="D937" s="23" t="s">
        <v>3262</v>
      </c>
      <c r="E937" s="23" t="s">
        <v>3263</v>
      </c>
      <c r="F937" s="23" t="s">
        <v>35</v>
      </c>
      <c r="G937" s="50"/>
      <c r="H937" s="23" t="s">
        <v>1337</v>
      </c>
      <c r="I937" s="23">
        <v>630302</v>
      </c>
      <c r="J937" s="50"/>
      <c r="K937" s="50"/>
      <c r="L937" s="47" t="s">
        <v>613</v>
      </c>
      <c r="M937" s="23" t="s">
        <v>617</v>
      </c>
      <c r="N937" s="23">
        <v>120213</v>
      </c>
      <c r="O937" s="47" t="s">
        <v>619</v>
      </c>
      <c r="P937" s="47" t="s">
        <v>620</v>
      </c>
      <c r="Q937" s="6">
        <v>86.92</v>
      </c>
      <c r="R937" s="1"/>
      <c r="S937" s="7" t="s">
        <v>46</v>
      </c>
      <c r="T937" s="5" t="s">
        <v>46</v>
      </c>
      <c r="U937" s="5" t="s">
        <v>46</v>
      </c>
      <c r="V937" s="5" t="s">
        <v>48</v>
      </c>
      <c r="W937" s="8">
        <f t="shared" si="24"/>
        <v>0</v>
      </c>
      <c r="X937" s="8">
        <f t="shared" si="26"/>
        <v>0</v>
      </c>
      <c r="Y937" s="9">
        <f t="shared" si="25"/>
        <v>86.92</v>
      </c>
      <c r="Z937" s="1"/>
      <c r="AA937" s="10">
        <f>VLOOKUP(C937,[1]Sheet1!$C$2:$X$1165,20,0)</f>
        <v>70.199999999999989</v>
      </c>
      <c r="AB937" s="1">
        <v>76.887999999999991</v>
      </c>
      <c r="AC937" s="11">
        <v>76.887999999999991</v>
      </c>
      <c r="AD937" s="1">
        <v>10</v>
      </c>
      <c r="AE937" s="12" t="s">
        <v>69</v>
      </c>
    </row>
    <row r="938" spans="1:31" ht="21" x14ac:dyDescent="0.2">
      <c r="A938" s="1">
        <v>937</v>
      </c>
      <c r="B938" s="42" t="s">
        <v>3092</v>
      </c>
      <c r="C938" s="13" t="s">
        <v>3264</v>
      </c>
      <c r="D938" s="23" t="s">
        <v>3265</v>
      </c>
      <c r="E938" s="23" t="s">
        <v>3266</v>
      </c>
      <c r="F938" s="23" t="s">
        <v>35</v>
      </c>
      <c r="G938" s="50"/>
      <c r="H938" s="23" t="s">
        <v>1337</v>
      </c>
      <c r="I938" s="23">
        <v>630302</v>
      </c>
      <c r="J938" s="50"/>
      <c r="K938" s="50"/>
      <c r="L938" s="47" t="s">
        <v>613</v>
      </c>
      <c r="M938" s="23" t="s">
        <v>617</v>
      </c>
      <c r="N938" s="23">
        <v>120213</v>
      </c>
      <c r="O938" s="47" t="s">
        <v>619</v>
      </c>
      <c r="P938" s="47" t="s">
        <v>620</v>
      </c>
      <c r="Q938" s="6">
        <v>91.86</v>
      </c>
      <c r="R938" s="1"/>
      <c r="S938" s="7" t="s">
        <v>46</v>
      </c>
      <c r="T938" s="5" t="s">
        <v>46</v>
      </c>
      <c r="U938" s="5" t="s">
        <v>46</v>
      </c>
      <c r="V938" s="5" t="s">
        <v>48</v>
      </c>
      <c r="W938" s="8">
        <f t="shared" si="24"/>
        <v>0</v>
      </c>
      <c r="X938" s="8">
        <f t="shared" si="26"/>
        <v>0</v>
      </c>
      <c r="Y938" s="9">
        <f t="shared" si="25"/>
        <v>91.86</v>
      </c>
      <c r="Z938" s="1"/>
      <c r="AA938" s="10">
        <f>VLOOKUP(C938,[1]Sheet1!$C$2:$X$1165,20,0)</f>
        <v>66.800000000000011</v>
      </c>
      <c r="AB938" s="1">
        <v>76.824000000000012</v>
      </c>
      <c r="AC938" s="11">
        <v>76.824000000000012</v>
      </c>
      <c r="AD938" s="1">
        <v>11</v>
      </c>
      <c r="AE938" s="12" t="s">
        <v>69</v>
      </c>
    </row>
    <row r="939" spans="1:31" ht="21" x14ac:dyDescent="0.2">
      <c r="A939" s="1">
        <v>938</v>
      </c>
      <c r="B939" s="42" t="s">
        <v>3092</v>
      </c>
      <c r="C939" s="13" t="s">
        <v>3267</v>
      </c>
      <c r="D939" s="23" t="s">
        <v>3268</v>
      </c>
      <c r="E939" s="23" t="s">
        <v>3269</v>
      </c>
      <c r="F939" s="23" t="s">
        <v>35</v>
      </c>
      <c r="G939" s="50"/>
      <c r="H939" s="23" t="s">
        <v>1337</v>
      </c>
      <c r="I939" s="23">
        <v>630302</v>
      </c>
      <c r="J939" s="50"/>
      <c r="K939" s="50"/>
      <c r="L939" s="47" t="s">
        <v>613</v>
      </c>
      <c r="M939" s="23" t="s">
        <v>617</v>
      </c>
      <c r="N939" s="23">
        <v>120213</v>
      </c>
      <c r="O939" s="47" t="s">
        <v>619</v>
      </c>
      <c r="P939" s="47" t="s">
        <v>620</v>
      </c>
      <c r="Q939" s="6">
        <v>88.7</v>
      </c>
      <c r="R939" s="1"/>
      <c r="S939" s="7" t="s">
        <v>46</v>
      </c>
      <c r="T939" s="5" t="s">
        <v>46</v>
      </c>
      <c r="U939" s="5" t="s">
        <v>46</v>
      </c>
      <c r="V939" s="5" t="s">
        <v>48</v>
      </c>
      <c r="W939" s="8">
        <f t="shared" si="24"/>
        <v>0</v>
      </c>
      <c r="X939" s="8">
        <f t="shared" si="26"/>
        <v>0</v>
      </c>
      <c r="Y939" s="9">
        <f t="shared" si="25"/>
        <v>88.7</v>
      </c>
      <c r="Z939" s="1"/>
      <c r="AA939" s="10">
        <f>VLOOKUP(C939,[1]Sheet1!$C$2:$X$1165,20,0)</f>
        <v>68.900000000000006</v>
      </c>
      <c r="AB939" s="1">
        <v>76.820000000000007</v>
      </c>
      <c r="AC939" s="11">
        <v>76.820000000000007</v>
      </c>
      <c r="AD939" s="1">
        <v>12</v>
      </c>
      <c r="AE939" s="12" t="s">
        <v>69</v>
      </c>
    </row>
    <row r="940" spans="1:31" ht="21" x14ac:dyDescent="0.2">
      <c r="A940" s="1">
        <v>939</v>
      </c>
      <c r="B940" s="42" t="s">
        <v>3092</v>
      </c>
      <c r="C940" s="13" t="s">
        <v>3270</v>
      </c>
      <c r="D940" s="23" t="s">
        <v>3271</v>
      </c>
      <c r="E940" s="23" t="s">
        <v>3272</v>
      </c>
      <c r="F940" s="23" t="s">
        <v>35</v>
      </c>
      <c r="G940" s="50"/>
      <c r="H940" s="23" t="s">
        <v>1337</v>
      </c>
      <c r="I940" s="23">
        <v>630302</v>
      </c>
      <c r="J940" s="50"/>
      <c r="K940" s="50"/>
      <c r="L940" s="47" t="s">
        <v>613</v>
      </c>
      <c r="M940" s="23" t="s">
        <v>617</v>
      </c>
      <c r="N940" s="23">
        <v>120213</v>
      </c>
      <c r="O940" s="47" t="s">
        <v>619</v>
      </c>
      <c r="P940" s="47" t="s">
        <v>620</v>
      </c>
      <c r="Q940" s="6">
        <v>81.88</v>
      </c>
      <c r="R940" s="1"/>
      <c r="S940" s="7" t="s">
        <v>46</v>
      </c>
      <c r="T940" s="5" t="s">
        <v>46</v>
      </c>
      <c r="U940" s="5" t="s">
        <v>46</v>
      </c>
      <c r="V940" s="5" t="s">
        <v>48</v>
      </c>
      <c r="W940" s="8">
        <f t="shared" si="24"/>
        <v>0</v>
      </c>
      <c r="X940" s="8">
        <f t="shared" si="26"/>
        <v>0</v>
      </c>
      <c r="Y940" s="9">
        <f t="shared" si="25"/>
        <v>81.88</v>
      </c>
      <c r="Z940" s="1"/>
      <c r="AA940" s="10">
        <f>VLOOKUP(C940,[1]Sheet1!$C$2:$X$1165,20,0)</f>
        <v>73.25</v>
      </c>
      <c r="AB940" s="1">
        <v>76.701999999999998</v>
      </c>
      <c r="AC940" s="11">
        <v>76.701999999999998</v>
      </c>
      <c r="AD940" s="1">
        <v>13</v>
      </c>
      <c r="AE940" s="12" t="s">
        <v>69</v>
      </c>
    </row>
    <row r="941" spans="1:31" ht="21" x14ac:dyDescent="0.2">
      <c r="A941" s="1">
        <v>940</v>
      </c>
      <c r="B941" s="42" t="s">
        <v>3092</v>
      </c>
      <c r="C941" s="13" t="s">
        <v>3273</v>
      </c>
      <c r="D941" s="23" t="s">
        <v>3274</v>
      </c>
      <c r="E941" s="23" t="s">
        <v>3275</v>
      </c>
      <c r="F941" s="23" t="s">
        <v>35</v>
      </c>
      <c r="G941" s="50"/>
      <c r="H941" s="23" t="s">
        <v>1337</v>
      </c>
      <c r="I941" s="23">
        <v>630302</v>
      </c>
      <c r="J941" s="50"/>
      <c r="K941" s="50"/>
      <c r="L941" s="47" t="s">
        <v>613</v>
      </c>
      <c r="M941" s="23" t="s">
        <v>617</v>
      </c>
      <c r="N941" s="23">
        <v>120213</v>
      </c>
      <c r="O941" s="47" t="s">
        <v>619</v>
      </c>
      <c r="P941" s="47" t="s">
        <v>620</v>
      </c>
      <c r="Q941" s="6">
        <v>82.54</v>
      </c>
      <c r="R941" s="1"/>
      <c r="S941" s="7" t="s">
        <v>46</v>
      </c>
      <c r="T941" s="5" t="s">
        <v>46</v>
      </c>
      <c r="U941" s="5" t="s">
        <v>46</v>
      </c>
      <c r="V941" s="5" t="s">
        <v>48</v>
      </c>
      <c r="W941" s="8">
        <f t="shared" si="24"/>
        <v>0</v>
      </c>
      <c r="X941" s="8">
        <f t="shared" si="26"/>
        <v>0</v>
      </c>
      <c r="Y941" s="9">
        <f t="shared" si="25"/>
        <v>82.54</v>
      </c>
      <c r="Z941" s="1"/>
      <c r="AA941" s="10">
        <f>VLOOKUP(C941,[1]Sheet1!$C$2:$X$1165,20,0)</f>
        <v>72.7</v>
      </c>
      <c r="AB941" s="1">
        <v>76.635999999999996</v>
      </c>
      <c r="AC941" s="11">
        <v>76.635999999999996</v>
      </c>
      <c r="AD941" s="1">
        <v>14</v>
      </c>
      <c r="AE941" s="12" t="s">
        <v>69</v>
      </c>
    </row>
    <row r="942" spans="1:31" ht="21" x14ac:dyDescent="0.2">
      <c r="A942" s="1">
        <v>941</v>
      </c>
      <c r="B942" s="42" t="s">
        <v>3092</v>
      </c>
      <c r="C942" s="13" t="s">
        <v>3276</v>
      </c>
      <c r="D942" s="23" t="s">
        <v>3277</v>
      </c>
      <c r="E942" s="23" t="s">
        <v>3278</v>
      </c>
      <c r="F942" s="23" t="s">
        <v>35</v>
      </c>
      <c r="G942" s="50"/>
      <c r="H942" s="23" t="s">
        <v>1337</v>
      </c>
      <c r="I942" s="23">
        <v>630302</v>
      </c>
      <c r="J942" s="50"/>
      <c r="K942" s="50"/>
      <c r="L942" s="47" t="s">
        <v>613</v>
      </c>
      <c r="M942" s="23" t="s">
        <v>617</v>
      </c>
      <c r="N942" s="23">
        <v>120213</v>
      </c>
      <c r="O942" s="47" t="s">
        <v>619</v>
      </c>
      <c r="P942" s="47" t="s">
        <v>620</v>
      </c>
      <c r="Q942" s="6">
        <v>88.82</v>
      </c>
      <c r="R942" s="1"/>
      <c r="S942" s="7" t="s">
        <v>46</v>
      </c>
      <c r="T942" s="5" t="s">
        <v>46</v>
      </c>
      <c r="U942" s="5" t="s">
        <v>46</v>
      </c>
      <c r="V942" s="5" t="s">
        <v>48</v>
      </c>
      <c r="W942" s="8">
        <f t="shared" si="24"/>
        <v>0</v>
      </c>
      <c r="X942" s="8">
        <f t="shared" si="26"/>
        <v>0</v>
      </c>
      <c r="Y942" s="9">
        <f t="shared" si="25"/>
        <v>88.82</v>
      </c>
      <c r="Z942" s="1"/>
      <c r="AA942" s="10">
        <f>VLOOKUP(C942,[1]Sheet1!$C$2:$X$1165,20,0)</f>
        <v>68</v>
      </c>
      <c r="AB942" s="1">
        <v>76.328000000000003</v>
      </c>
      <c r="AC942" s="11">
        <v>76.328000000000003</v>
      </c>
      <c r="AD942" s="1">
        <v>15</v>
      </c>
      <c r="AE942" s="12" t="s">
        <v>69</v>
      </c>
    </row>
    <row r="943" spans="1:31" ht="21" x14ac:dyDescent="0.2">
      <c r="A943" s="1">
        <v>942</v>
      </c>
      <c r="B943" s="42" t="s">
        <v>3092</v>
      </c>
      <c r="C943" s="13" t="s">
        <v>3279</v>
      </c>
      <c r="D943" s="23" t="s">
        <v>3280</v>
      </c>
      <c r="E943" s="23" t="s">
        <v>3281</v>
      </c>
      <c r="F943" s="23" t="s">
        <v>105</v>
      </c>
      <c r="G943" s="50"/>
      <c r="H943" s="23" t="s">
        <v>1337</v>
      </c>
      <c r="I943" s="23">
        <v>630302</v>
      </c>
      <c r="J943" s="50"/>
      <c r="K943" s="50"/>
      <c r="L943" s="47" t="s">
        <v>613</v>
      </c>
      <c r="M943" s="23" t="s">
        <v>617</v>
      </c>
      <c r="N943" s="23">
        <v>120213</v>
      </c>
      <c r="O943" s="47" t="s">
        <v>619</v>
      </c>
      <c r="P943" s="47" t="s">
        <v>620</v>
      </c>
      <c r="Q943" s="6">
        <v>85.43</v>
      </c>
      <c r="R943" s="1"/>
      <c r="S943" s="7" t="s">
        <v>46</v>
      </c>
      <c r="T943" s="5" t="s">
        <v>46</v>
      </c>
      <c r="U943" s="5" t="s">
        <v>46</v>
      </c>
      <c r="V943" s="5" t="s">
        <v>48</v>
      </c>
      <c r="W943" s="8">
        <f t="shared" si="24"/>
        <v>0</v>
      </c>
      <c r="X943" s="8">
        <f t="shared" si="26"/>
        <v>0</v>
      </c>
      <c r="Y943" s="9">
        <f t="shared" si="25"/>
        <v>85.43</v>
      </c>
      <c r="Z943" s="1"/>
      <c r="AA943" s="10">
        <f>VLOOKUP(C943,[1]Sheet1!$C$2:$X$1165,20,0)</f>
        <v>70.25</v>
      </c>
      <c r="AB943" s="1">
        <v>76.322000000000003</v>
      </c>
      <c r="AC943" s="11">
        <v>76.322000000000003</v>
      </c>
      <c r="AD943" s="1">
        <v>16</v>
      </c>
      <c r="AE943" s="12" t="s">
        <v>69</v>
      </c>
    </row>
    <row r="944" spans="1:31" ht="21" x14ac:dyDescent="0.2">
      <c r="A944" s="1">
        <v>943</v>
      </c>
      <c r="B944" s="42" t="s">
        <v>3092</v>
      </c>
      <c r="C944" s="13" t="s">
        <v>3282</v>
      </c>
      <c r="D944" s="23" t="s">
        <v>3283</v>
      </c>
      <c r="E944" s="23" t="s">
        <v>3284</v>
      </c>
      <c r="F944" s="23" t="s">
        <v>35</v>
      </c>
      <c r="G944" s="50"/>
      <c r="H944" s="23" t="s">
        <v>1337</v>
      </c>
      <c r="I944" s="23">
        <v>630302</v>
      </c>
      <c r="J944" s="50"/>
      <c r="K944" s="50"/>
      <c r="L944" s="47" t="s">
        <v>613</v>
      </c>
      <c r="M944" s="23" t="s">
        <v>617</v>
      </c>
      <c r="N944" s="23">
        <v>120213</v>
      </c>
      <c r="O944" s="47" t="s">
        <v>619</v>
      </c>
      <c r="P944" s="47" t="s">
        <v>620</v>
      </c>
      <c r="Q944" s="6">
        <v>86.26</v>
      </c>
      <c r="R944" s="1"/>
      <c r="S944" s="7" t="s">
        <v>46</v>
      </c>
      <c r="T944" s="5" t="s">
        <v>46</v>
      </c>
      <c r="U944" s="5" t="s">
        <v>46</v>
      </c>
      <c r="V944" s="5" t="s">
        <v>48</v>
      </c>
      <c r="W944" s="8">
        <f t="shared" si="24"/>
        <v>0</v>
      </c>
      <c r="X944" s="8">
        <f t="shared" si="26"/>
        <v>0</v>
      </c>
      <c r="Y944" s="9">
        <f t="shared" si="25"/>
        <v>86.26</v>
      </c>
      <c r="Z944" s="1"/>
      <c r="AA944" s="10">
        <f>VLOOKUP(C944,[1]Sheet1!$C$2:$X$1165,20,0)</f>
        <v>69.400000000000006</v>
      </c>
      <c r="AB944" s="1">
        <v>76.144000000000005</v>
      </c>
      <c r="AC944" s="11">
        <v>76.144000000000005</v>
      </c>
      <c r="AD944" s="1">
        <v>17</v>
      </c>
      <c r="AE944" s="12" t="s">
        <v>69</v>
      </c>
    </row>
    <row r="945" spans="1:31" ht="21" x14ac:dyDescent="0.2">
      <c r="A945" s="1">
        <v>944</v>
      </c>
      <c r="B945" s="42" t="s">
        <v>3092</v>
      </c>
      <c r="C945" s="13" t="s">
        <v>3285</v>
      </c>
      <c r="D945" s="23" t="s">
        <v>3286</v>
      </c>
      <c r="E945" s="23" t="s">
        <v>3287</v>
      </c>
      <c r="F945" s="23" t="s">
        <v>35</v>
      </c>
      <c r="G945" s="50"/>
      <c r="H945" s="23" t="s">
        <v>1337</v>
      </c>
      <c r="I945" s="23">
        <v>630302</v>
      </c>
      <c r="J945" s="50"/>
      <c r="K945" s="50"/>
      <c r="L945" s="47" t="s">
        <v>613</v>
      </c>
      <c r="M945" s="23" t="s">
        <v>617</v>
      </c>
      <c r="N945" s="23">
        <v>120213</v>
      </c>
      <c r="O945" s="47" t="s">
        <v>619</v>
      </c>
      <c r="P945" s="47" t="s">
        <v>620</v>
      </c>
      <c r="Q945" s="6">
        <v>85.84</v>
      </c>
      <c r="R945" s="1"/>
      <c r="S945" s="7" t="s">
        <v>46</v>
      </c>
      <c r="T945" s="5" t="s">
        <v>46</v>
      </c>
      <c r="U945" s="5" t="s">
        <v>47</v>
      </c>
      <c r="V945" s="5" t="s">
        <v>48</v>
      </c>
      <c r="W945" s="8">
        <f t="shared" si="24"/>
        <v>0</v>
      </c>
      <c r="X945" s="8">
        <f t="shared" si="26"/>
        <v>0</v>
      </c>
      <c r="Y945" s="9">
        <f t="shared" si="25"/>
        <v>85.84</v>
      </c>
      <c r="Z945" s="1"/>
      <c r="AA945" s="10">
        <f>VLOOKUP(C945,[1]Sheet1!$C$2:$X$1165,20,0)</f>
        <v>68.650000000000006</v>
      </c>
      <c r="AB945" s="1">
        <v>75.52600000000001</v>
      </c>
      <c r="AC945" s="11">
        <v>75.52600000000001</v>
      </c>
      <c r="AD945" s="1">
        <v>18</v>
      </c>
      <c r="AE945" s="12" t="s">
        <v>225</v>
      </c>
    </row>
    <row r="946" spans="1:31" ht="21" x14ac:dyDescent="0.2">
      <c r="A946" s="1">
        <v>945</v>
      </c>
      <c r="B946" s="42" t="s">
        <v>3092</v>
      </c>
      <c r="C946" s="13" t="s">
        <v>3288</v>
      </c>
      <c r="D946" s="23" t="s">
        <v>3289</v>
      </c>
      <c r="E946" s="23" t="s">
        <v>3290</v>
      </c>
      <c r="F946" s="23" t="s">
        <v>35</v>
      </c>
      <c r="G946" s="50"/>
      <c r="H946" s="23" t="s">
        <v>1337</v>
      </c>
      <c r="I946" s="23">
        <v>630302</v>
      </c>
      <c r="J946" s="50"/>
      <c r="K946" s="50"/>
      <c r="L946" s="47" t="s">
        <v>613</v>
      </c>
      <c r="M946" s="23" t="s">
        <v>617</v>
      </c>
      <c r="N946" s="23">
        <v>120213</v>
      </c>
      <c r="O946" s="47" t="s">
        <v>619</v>
      </c>
      <c r="P946" s="47" t="s">
        <v>620</v>
      </c>
      <c r="Q946" s="6">
        <v>87.52</v>
      </c>
      <c r="R946" s="1"/>
      <c r="S946" s="7" t="s">
        <v>46</v>
      </c>
      <c r="T946" s="5" t="s">
        <v>46</v>
      </c>
      <c r="U946" s="5" t="s">
        <v>47</v>
      </c>
      <c r="V946" s="5" t="s">
        <v>48</v>
      </c>
      <c r="W946" s="8">
        <f t="shared" si="24"/>
        <v>0</v>
      </c>
      <c r="X946" s="8">
        <f t="shared" si="26"/>
        <v>0</v>
      </c>
      <c r="Y946" s="9">
        <f t="shared" si="25"/>
        <v>87.52</v>
      </c>
      <c r="Z946" s="1"/>
      <c r="AA946" s="10">
        <f>VLOOKUP(C946,[1]Sheet1!$C$2:$X$1165,20,0)</f>
        <v>67.3</v>
      </c>
      <c r="AB946" s="1">
        <v>75.388000000000005</v>
      </c>
      <c r="AC946" s="11">
        <v>75.388000000000005</v>
      </c>
      <c r="AD946" s="1">
        <v>19</v>
      </c>
      <c r="AE946" s="12" t="s">
        <v>69</v>
      </c>
    </row>
    <row r="947" spans="1:31" ht="21" x14ac:dyDescent="0.2">
      <c r="A947" s="1">
        <v>946</v>
      </c>
      <c r="B947" s="42" t="s">
        <v>3092</v>
      </c>
      <c r="C947" s="13" t="s">
        <v>3291</v>
      </c>
      <c r="D947" s="23" t="s">
        <v>3292</v>
      </c>
      <c r="E947" s="23" t="s">
        <v>3293</v>
      </c>
      <c r="F947" s="23" t="s">
        <v>105</v>
      </c>
      <c r="G947" s="50"/>
      <c r="H947" s="23" t="s">
        <v>1337</v>
      </c>
      <c r="I947" s="23">
        <v>630302</v>
      </c>
      <c r="J947" s="50"/>
      <c r="K947" s="50"/>
      <c r="L947" s="47" t="s">
        <v>613</v>
      </c>
      <c r="M947" s="23" t="s">
        <v>617</v>
      </c>
      <c r="N947" s="23">
        <v>120213</v>
      </c>
      <c r="O947" s="47" t="s">
        <v>619</v>
      </c>
      <c r="P947" s="47" t="s">
        <v>620</v>
      </c>
      <c r="Q947" s="6">
        <v>79.05</v>
      </c>
      <c r="R947" s="1"/>
      <c r="S947" s="7" t="s">
        <v>46</v>
      </c>
      <c r="T947" s="5" t="s">
        <v>47</v>
      </c>
      <c r="U947" s="5" t="s">
        <v>46</v>
      </c>
      <c r="V947" s="5" t="s">
        <v>48</v>
      </c>
      <c r="W947" s="8">
        <f t="shared" si="24"/>
        <v>0</v>
      </c>
      <c r="X947" s="8">
        <f t="shared" si="26"/>
        <v>0</v>
      </c>
      <c r="Y947" s="9">
        <f t="shared" si="25"/>
        <v>79.05</v>
      </c>
      <c r="Z947" s="1"/>
      <c r="AA947" s="10">
        <f>VLOOKUP(C947,[1]Sheet1!$C$2:$X$1165,20,0)</f>
        <v>72</v>
      </c>
      <c r="AB947" s="1">
        <v>74.819999999999993</v>
      </c>
      <c r="AC947" s="11">
        <v>74.819999999999993</v>
      </c>
      <c r="AD947" s="1">
        <v>20</v>
      </c>
      <c r="AE947" s="12" t="s">
        <v>49</v>
      </c>
    </row>
    <row r="948" spans="1:31" ht="21" x14ac:dyDescent="0.2">
      <c r="A948" s="1">
        <v>947</v>
      </c>
      <c r="B948" s="42" t="s">
        <v>3092</v>
      </c>
      <c r="C948" s="13" t="s">
        <v>3294</v>
      </c>
      <c r="D948" s="23" t="s">
        <v>3295</v>
      </c>
      <c r="E948" s="23" t="s">
        <v>3296</v>
      </c>
      <c r="F948" s="23" t="s">
        <v>35</v>
      </c>
      <c r="G948" s="50"/>
      <c r="H948" s="23" t="s">
        <v>1337</v>
      </c>
      <c r="I948" s="23">
        <v>630302</v>
      </c>
      <c r="J948" s="50"/>
      <c r="K948" s="50"/>
      <c r="L948" s="47" t="s">
        <v>613</v>
      </c>
      <c r="M948" s="23" t="s">
        <v>617</v>
      </c>
      <c r="N948" s="23">
        <v>120213</v>
      </c>
      <c r="O948" s="47" t="s">
        <v>619</v>
      </c>
      <c r="P948" s="47" t="s">
        <v>620</v>
      </c>
      <c r="Q948" s="6">
        <v>85.04</v>
      </c>
      <c r="R948" s="1"/>
      <c r="S948" s="7" t="s">
        <v>46</v>
      </c>
      <c r="T948" s="5" t="s">
        <v>46</v>
      </c>
      <c r="U948" s="5" t="s">
        <v>46</v>
      </c>
      <c r="V948" s="5" t="s">
        <v>48</v>
      </c>
      <c r="W948" s="8">
        <f t="shared" si="24"/>
        <v>0</v>
      </c>
      <c r="X948" s="8">
        <f t="shared" si="26"/>
        <v>0</v>
      </c>
      <c r="Y948" s="9">
        <f t="shared" si="25"/>
        <v>85.04</v>
      </c>
      <c r="Z948" s="1"/>
      <c r="AA948" s="10">
        <f>VLOOKUP(C948,[1]Sheet1!$C$2:$X$1165,20,0)</f>
        <v>67.5</v>
      </c>
      <c r="AB948" s="1">
        <v>74.516000000000005</v>
      </c>
      <c r="AC948" s="11">
        <v>74.516000000000005</v>
      </c>
      <c r="AD948" s="1">
        <v>21</v>
      </c>
      <c r="AE948" s="12" t="s">
        <v>69</v>
      </c>
    </row>
    <row r="949" spans="1:31" ht="21" x14ac:dyDescent="0.2">
      <c r="A949" s="1">
        <v>948</v>
      </c>
      <c r="B949" s="42" t="s">
        <v>3092</v>
      </c>
      <c r="C949" s="13" t="s">
        <v>3297</v>
      </c>
      <c r="D949" s="23" t="s">
        <v>3298</v>
      </c>
      <c r="E949" s="23" t="s">
        <v>3299</v>
      </c>
      <c r="F949" s="23" t="s">
        <v>35</v>
      </c>
      <c r="G949" s="50"/>
      <c r="H949" s="23" t="s">
        <v>1337</v>
      </c>
      <c r="I949" s="23">
        <v>630302</v>
      </c>
      <c r="J949" s="50"/>
      <c r="K949" s="50"/>
      <c r="L949" s="47" t="s">
        <v>613</v>
      </c>
      <c r="M949" s="23" t="s">
        <v>617</v>
      </c>
      <c r="N949" s="23">
        <v>120213</v>
      </c>
      <c r="O949" s="47" t="s">
        <v>619</v>
      </c>
      <c r="P949" s="47" t="s">
        <v>620</v>
      </c>
      <c r="Q949" s="6">
        <v>90.43</v>
      </c>
      <c r="R949" s="1"/>
      <c r="S949" s="7" t="s">
        <v>46</v>
      </c>
      <c r="T949" s="5" t="s">
        <v>46</v>
      </c>
      <c r="U949" s="5" t="s">
        <v>46</v>
      </c>
      <c r="V949" s="5" t="s">
        <v>48</v>
      </c>
      <c r="W949" s="8">
        <f t="shared" si="24"/>
        <v>0</v>
      </c>
      <c r="X949" s="8">
        <f t="shared" si="26"/>
        <v>0</v>
      </c>
      <c r="Y949" s="9">
        <f t="shared" si="25"/>
        <v>90.43</v>
      </c>
      <c r="Z949" s="1"/>
      <c r="AA949" s="10">
        <f>VLOOKUP(C949,[1]Sheet1!$C$2:$X$1165,20,0)</f>
        <v>63.75</v>
      </c>
      <c r="AB949" s="1">
        <v>74.421999999999997</v>
      </c>
      <c r="AC949" s="11">
        <v>74.421999999999997</v>
      </c>
      <c r="AD949" s="1">
        <v>22</v>
      </c>
      <c r="AE949" s="12" t="s">
        <v>69</v>
      </c>
    </row>
    <row r="950" spans="1:31" ht="21" x14ac:dyDescent="0.2">
      <c r="A950" s="1">
        <v>949</v>
      </c>
      <c r="B950" s="42" t="s">
        <v>3092</v>
      </c>
      <c r="C950" s="13" t="s">
        <v>3300</v>
      </c>
      <c r="D950" s="23" t="s">
        <v>3301</v>
      </c>
      <c r="E950" s="23" t="s">
        <v>3302</v>
      </c>
      <c r="F950" s="23" t="s">
        <v>35</v>
      </c>
      <c r="G950" s="50"/>
      <c r="H950" s="23" t="s">
        <v>1337</v>
      </c>
      <c r="I950" s="23">
        <v>630302</v>
      </c>
      <c r="J950" s="50"/>
      <c r="K950" s="50"/>
      <c r="L950" s="47" t="s">
        <v>613</v>
      </c>
      <c r="M950" s="23" t="s">
        <v>617</v>
      </c>
      <c r="N950" s="23">
        <v>120213</v>
      </c>
      <c r="O950" s="47" t="s">
        <v>619</v>
      </c>
      <c r="P950" s="47" t="s">
        <v>620</v>
      </c>
      <c r="Q950" s="6">
        <v>87.56</v>
      </c>
      <c r="R950" s="1"/>
      <c r="S950" s="7" t="s">
        <v>46</v>
      </c>
      <c r="T950" s="5" t="s">
        <v>46</v>
      </c>
      <c r="U950" s="5" t="s">
        <v>46</v>
      </c>
      <c r="V950" s="5" t="s">
        <v>48</v>
      </c>
      <c r="W950" s="8">
        <f t="shared" ref="W950:W1013" si="27">IF(V950="","",IF(V950="获市(州)及以上人民政府奖励",2,IF(V950="省优大",3,0)))</f>
        <v>0</v>
      </c>
      <c r="X950" s="8">
        <f t="shared" si="26"/>
        <v>0</v>
      </c>
      <c r="Y950" s="9">
        <f t="shared" si="25"/>
        <v>87.56</v>
      </c>
      <c r="Z950" s="1"/>
      <c r="AA950" s="10">
        <f>VLOOKUP(C950,[1]Sheet1!$C$2:$X$1165,20,0)</f>
        <v>65.599999999999994</v>
      </c>
      <c r="AB950" s="1">
        <v>74.383999999999986</v>
      </c>
      <c r="AC950" s="11">
        <v>74.383999999999986</v>
      </c>
      <c r="AD950" s="1">
        <v>23</v>
      </c>
      <c r="AE950" s="12" t="s">
        <v>69</v>
      </c>
    </row>
    <row r="951" spans="1:31" ht="21" x14ac:dyDescent="0.2">
      <c r="A951" s="1">
        <v>950</v>
      </c>
      <c r="B951" s="42" t="s">
        <v>3092</v>
      </c>
      <c r="C951" s="13" t="s">
        <v>3303</v>
      </c>
      <c r="D951" s="23" t="s">
        <v>3304</v>
      </c>
      <c r="E951" s="23" t="s">
        <v>3305</v>
      </c>
      <c r="F951" s="23" t="s">
        <v>35</v>
      </c>
      <c r="G951" s="50"/>
      <c r="H951" s="23" t="s">
        <v>1337</v>
      </c>
      <c r="I951" s="23">
        <v>630302</v>
      </c>
      <c r="J951" s="50"/>
      <c r="K951" s="50"/>
      <c r="L951" s="47" t="s">
        <v>613</v>
      </c>
      <c r="M951" s="23" t="s">
        <v>617</v>
      </c>
      <c r="N951" s="23">
        <v>120213</v>
      </c>
      <c r="O951" s="47" t="s">
        <v>619</v>
      </c>
      <c r="P951" s="47" t="s">
        <v>620</v>
      </c>
      <c r="Q951" s="6">
        <v>87.33</v>
      </c>
      <c r="R951" s="1"/>
      <c r="S951" s="7" t="s">
        <v>46</v>
      </c>
      <c r="T951" s="5" t="s">
        <v>46</v>
      </c>
      <c r="U951" s="5" t="s">
        <v>46</v>
      </c>
      <c r="V951" s="5" t="s">
        <v>48</v>
      </c>
      <c r="W951" s="8">
        <f t="shared" si="27"/>
        <v>0</v>
      </c>
      <c r="X951" s="8">
        <f t="shared" si="26"/>
        <v>0</v>
      </c>
      <c r="Y951" s="9">
        <f t="shared" si="25"/>
        <v>87.33</v>
      </c>
      <c r="Z951" s="1"/>
      <c r="AA951" s="10">
        <f>VLOOKUP(C951,[1]Sheet1!$C$2:$X$1165,20,0)</f>
        <v>65.75</v>
      </c>
      <c r="AB951" s="1">
        <v>74.382000000000005</v>
      </c>
      <c r="AC951" s="11">
        <v>74.382000000000005</v>
      </c>
      <c r="AD951" s="1">
        <v>24</v>
      </c>
      <c r="AE951" s="12" t="s">
        <v>69</v>
      </c>
    </row>
    <row r="952" spans="1:31" ht="21" x14ac:dyDescent="0.2">
      <c r="A952" s="1">
        <v>951</v>
      </c>
      <c r="B952" s="42" t="s">
        <v>3092</v>
      </c>
      <c r="C952" s="13" t="s">
        <v>3306</v>
      </c>
      <c r="D952" s="23" t="s">
        <v>3307</v>
      </c>
      <c r="E952" s="23" t="s">
        <v>3308</v>
      </c>
      <c r="F952" s="23" t="s">
        <v>35</v>
      </c>
      <c r="G952" s="50"/>
      <c r="H952" s="23" t="s">
        <v>1337</v>
      </c>
      <c r="I952" s="23">
        <v>630302</v>
      </c>
      <c r="J952" s="50"/>
      <c r="K952" s="50"/>
      <c r="L952" s="47" t="s">
        <v>613</v>
      </c>
      <c r="M952" s="23" t="s">
        <v>617</v>
      </c>
      <c r="N952" s="23">
        <v>120213</v>
      </c>
      <c r="O952" s="47" t="s">
        <v>619</v>
      </c>
      <c r="P952" s="47" t="s">
        <v>620</v>
      </c>
      <c r="Q952" s="6">
        <v>88.07</v>
      </c>
      <c r="R952" s="1"/>
      <c r="S952" s="7" t="s">
        <v>46</v>
      </c>
      <c r="T952" s="5" t="s">
        <v>46</v>
      </c>
      <c r="U952" s="5" t="s">
        <v>46</v>
      </c>
      <c r="V952" s="5" t="s">
        <v>48</v>
      </c>
      <c r="W952" s="8">
        <f t="shared" si="27"/>
        <v>0</v>
      </c>
      <c r="X952" s="8">
        <f t="shared" si="26"/>
        <v>0</v>
      </c>
      <c r="Y952" s="9">
        <f t="shared" si="25"/>
        <v>88.07</v>
      </c>
      <c r="Z952" s="1"/>
      <c r="AA952" s="10">
        <f>VLOOKUP(C952,[1]Sheet1!$C$2:$X$1165,20,0)</f>
        <v>65.150000000000006</v>
      </c>
      <c r="AB952" s="1">
        <v>74.318000000000012</v>
      </c>
      <c r="AC952" s="11">
        <v>74.318000000000012</v>
      </c>
      <c r="AD952" s="1">
        <v>25</v>
      </c>
      <c r="AE952" s="12" t="s">
        <v>69</v>
      </c>
    </row>
    <row r="953" spans="1:31" ht="21" x14ac:dyDescent="0.2">
      <c r="A953" s="1">
        <v>952</v>
      </c>
      <c r="B953" s="42" t="s">
        <v>3092</v>
      </c>
      <c r="C953" s="13" t="s">
        <v>3309</v>
      </c>
      <c r="D953" s="23" t="s">
        <v>3310</v>
      </c>
      <c r="E953" s="23" t="s">
        <v>3311</v>
      </c>
      <c r="F953" s="23" t="s">
        <v>35</v>
      </c>
      <c r="G953" s="50"/>
      <c r="H953" s="23" t="s">
        <v>1337</v>
      </c>
      <c r="I953" s="23">
        <v>630302</v>
      </c>
      <c r="J953" s="50"/>
      <c r="K953" s="50"/>
      <c r="L953" s="47" t="s">
        <v>613</v>
      </c>
      <c r="M953" s="23" t="s">
        <v>617</v>
      </c>
      <c r="N953" s="23">
        <v>120213</v>
      </c>
      <c r="O953" s="47" t="s">
        <v>619</v>
      </c>
      <c r="P953" s="47" t="s">
        <v>620</v>
      </c>
      <c r="Q953" s="6">
        <v>88.41</v>
      </c>
      <c r="R953" s="1"/>
      <c r="S953" s="7" t="s">
        <v>46</v>
      </c>
      <c r="T953" s="5" t="s">
        <v>46</v>
      </c>
      <c r="U953" s="5" t="s">
        <v>46</v>
      </c>
      <c r="V953" s="5" t="s">
        <v>48</v>
      </c>
      <c r="W953" s="8">
        <f t="shared" si="27"/>
        <v>0</v>
      </c>
      <c r="X953" s="8">
        <f t="shared" si="26"/>
        <v>0</v>
      </c>
      <c r="Y953" s="9">
        <f t="shared" si="25"/>
        <v>88.41</v>
      </c>
      <c r="Z953" s="1"/>
      <c r="AA953" s="10">
        <f>VLOOKUP(C953,[1]Sheet1!$C$2:$X$1165,20,0)</f>
        <v>64.7</v>
      </c>
      <c r="AB953" s="1">
        <v>74.183999999999997</v>
      </c>
      <c r="AC953" s="11">
        <v>74.183999999999997</v>
      </c>
      <c r="AD953" s="1">
        <v>26</v>
      </c>
      <c r="AE953" s="12" t="s">
        <v>69</v>
      </c>
    </row>
    <row r="954" spans="1:31" ht="21" x14ac:dyDescent="0.2">
      <c r="A954" s="1">
        <v>953</v>
      </c>
      <c r="B954" s="42" t="s">
        <v>3092</v>
      </c>
      <c r="C954" s="13" t="s">
        <v>3312</v>
      </c>
      <c r="D954" s="23" t="s">
        <v>3313</v>
      </c>
      <c r="E954" s="23" t="s">
        <v>3314</v>
      </c>
      <c r="F954" s="23" t="s">
        <v>35</v>
      </c>
      <c r="G954" s="50"/>
      <c r="H954" s="23" t="s">
        <v>1337</v>
      </c>
      <c r="I954" s="23">
        <v>630302</v>
      </c>
      <c r="J954" s="50"/>
      <c r="K954" s="50"/>
      <c r="L954" s="47" t="s">
        <v>613</v>
      </c>
      <c r="M954" s="23" t="s">
        <v>617</v>
      </c>
      <c r="N954" s="23">
        <v>120213</v>
      </c>
      <c r="O954" s="47" t="s">
        <v>619</v>
      </c>
      <c r="P954" s="47" t="s">
        <v>620</v>
      </c>
      <c r="Q954" s="6">
        <v>86.87</v>
      </c>
      <c r="R954" s="1"/>
      <c r="S954" s="7" t="s">
        <v>46</v>
      </c>
      <c r="T954" s="5" t="s">
        <v>46</v>
      </c>
      <c r="U954" s="5" t="s">
        <v>46</v>
      </c>
      <c r="V954" s="5" t="s">
        <v>48</v>
      </c>
      <c r="W954" s="8">
        <f t="shared" si="27"/>
        <v>0</v>
      </c>
      <c r="X954" s="8">
        <f t="shared" si="26"/>
        <v>0</v>
      </c>
      <c r="Y954" s="9">
        <f t="shared" si="25"/>
        <v>86.87</v>
      </c>
      <c r="Z954" s="1"/>
      <c r="AA954" s="10">
        <f>VLOOKUP(C954,[1]Sheet1!$C$2:$X$1165,20,0)</f>
        <v>64.8</v>
      </c>
      <c r="AB954" s="1">
        <v>73.628</v>
      </c>
      <c r="AC954" s="11">
        <v>73.628</v>
      </c>
      <c r="AD954" s="1">
        <v>27</v>
      </c>
      <c r="AE954" s="12" t="s">
        <v>69</v>
      </c>
    </row>
    <row r="955" spans="1:31" ht="21" x14ac:dyDescent="0.2">
      <c r="A955" s="1">
        <v>954</v>
      </c>
      <c r="B955" s="42" t="s">
        <v>3092</v>
      </c>
      <c r="C955" s="13" t="s">
        <v>3315</v>
      </c>
      <c r="D955" s="23" t="s">
        <v>3316</v>
      </c>
      <c r="E955" s="23" t="s">
        <v>3317</v>
      </c>
      <c r="F955" s="23" t="s">
        <v>35</v>
      </c>
      <c r="G955" s="50"/>
      <c r="H955" s="23" t="s">
        <v>1337</v>
      </c>
      <c r="I955" s="23">
        <v>630302</v>
      </c>
      <c r="J955" s="50"/>
      <c r="K955" s="50"/>
      <c r="L955" s="47" t="s">
        <v>613</v>
      </c>
      <c r="M955" s="23" t="s">
        <v>617</v>
      </c>
      <c r="N955" s="23">
        <v>120213</v>
      </c>
      <c r="O955" s="47" t="s">
        <v>619</v>
      </c>
      <c r="P955" s="47" t="s">
        <v>620</v>
      </c>
      <c r="Q955" s="6">
        <v>83.31</v>
      </c>
      <c r="R955" s="1"/>
      <c r="S955" s="7" t="s">
        <v>46</v>
      </c>
      <c r="T955" s="5" t="s">
        <v>46</v>
      </c>
      <c r="U955" s="5" t="s">
        <v>46</v>
      </c>
      <c r="V955" s="5" t="s">
        <v>48</v>
      </c>
      <c r="W955" s="8">
        <f t="shared" si="27"/>
        <v>0</v>
      </c>
      <c r="X955" s="8">
        <f t="shared" si="26"/>
        <v>0</v>
      </c>
      <c r="Y955" s="9">
        <f t="shared" si="25"/>
        <v>83.31</v>
      </c>
      <c r="Z955" s="1"/>
      <c r="AA955" s="10">
        <f>VLOOKUP(C955,[1]Sheet1!$C$2:$X$1165,20,0)</f>
        <v>66.45</v>
      </c>
      <c r="AB955" s="1">
        <v>73.194000000000003</v>
      </c>
      <c r="AC955" s="11">
        <v>73.194000000000003</v>
      </c>
      <c r="AD955" s="1">
        <v>28</v>
      </c>
      <c r="AE955" s="12" t="s">
        <v>69</v>
      </c>
    </row>
    <row r="956" spans="1:31" ht="21" x14ac:dyDescent="0.2">
      <c r="A956" s="1">
        <v>955</v>
      </c>
      <c r="B956" s="42" t="s">
        <v>3092</v>
      </c>
      <c r="C956" s="13" t="s">
        <v>3318</v>
      </c>
      <c r="D956" s="23" t="s">
        <v>3319</v>
      </c>
      <c r="E956" s="23" t="s">
        <v>3320</v>
      </c>
      <c r="F956" s="23" t="s">
        <v>105</v>
      </c>
      <c r="G956" s="50"/>
      <c r="H956" s="23" t="s">
        <v>1337</v>
      </c>
      <c r="I956" s="23">
        <v>630302</v>
      </c>
      <c r="J956" s="50"/>
      <c r="K956" s="50"/>
      <c r="L956" s="47" t="s">
        <v>613</v>
      </c>
      <c r="M956" s="23" t="s">
        <v>617</v>
      </c>
      <c r="N956" s="23">
        <v>120213</v>
      </c>
      <c r="O956" s="47" t="s">
        <v>619</v>
      </c>
      <c r="P956" s="47" t="s">
        <v>620</v>
      </c>
      <c r="Q956" s="6">
        <v>87.21</v>
      </c>
      <c r="R956" s="1"/>
      <c r="S956" s="7" t="s">
        <v>46</v>
      </c>
      <c r="T956" s="5" t="s">
        <v>46</v>
      </c>
      <c r="U956" s="5" t="s">
        <v>46</v>
      </c>
      <c r="V956" s="5" t="s">
        <v>48</v>
      </c>
      <c r="W956" s="8">
        <f t="shared" si="27"/>
        <v>0</v>
      </c>
      <c r="X956" s="8">
        <f t="shared" si="26"/>
        <v>0</v>
      </c>
      <c r="Y956" s="9">
        <f t="shared" ref="Y956:Y1019" si="28">Q956+X956</f>
        <v>87.21</v>
      </c>
      <c r="Z956" s="1"/>
      <c r="AA956" s="10">
        <f>VLOOKUP(C956,[1]Sheet1!$C$2:$X$1165,20,0)</f>
        <v>62.85</v>
      </c>
      <c r="AB956" s="1">
        <v>72.593999999999994</v>
      </c>
      <c r="AC956" s="11">
        <v>72.593999999999994</v>
      </c>
      <c r="AD956" s="1">
        <v>29</v>
      </c>
      <c r="AE956" s="12" t="s">
        <v>69</v>
      </c>
    </row>
    <row r="957" spans="1:31" ht="21" x14ac:dyDescent="0.2">
      <c r="A957" s="1">
        <v>956</v>
      </c>
      <c r="B957" s="42" t="s">
        <v>3092</v>
      </c>
      <c r="C957" s="13" t="s">
        <v>3321</v>
      </c>
      <c r="D957" s="23" t="s">
        <v>3322</v>
      </c>
      <c r="E957" s="23" t="s">
        <v>3323</v>
      </c>
      <c r="F957" s="23" t="s">
        <v>35</v>
      </c>
      <c r="G957" s="50"/>
      <c r="H957" s="23" t="s">
        <v>1337</v>
      </c>
      <c r="I957" s="23">
        <v>630302</v>
      </c>
      <c r="J957" s="50"/>
      <c r="K957" s="50"/>
      <c r="L957" s="47" t="s">
        <v>613</v>
      </c>
      <c r="M957" s="23" t="s">
        <v>617</v>
      </c>
      <c r="N957" s="23">
        <v>120213</v>
      </c>
      <c r="O957" s="47" t="s">
        <v>619</v>
      </c>
      <c r="P957" s="47" t="s">
        <v>620</v>
      </c>
      <c r="Q957" s="6">
        <v>87.92</v>
      </c>
      <c r="R957" s="1"/>
      <c r="S957" s="7" t="s">
        <v>46</v>
      </c>
      <c r="T957" s="5" t="s">
        <v>46</v>
      </c>
      <c r="U957" s="5" t="s">
        <v>46</v>
      </c>
      <c r="V957" s="5" t="s">
        <v>48</v>
      </c>
      <c r="W957" s="8">
        <f t="shared" si="27"/>
        <v>0</v>
      </c>
      <c r="X957" s="8">
        <f t="shared" si="26"/>
        <v>0</v>
      </c>
      <c r="Y957" s="9">
        <f t="shared" si="28"/>
        <v>87.92</v>
      </c>
      <c r="Z957" s="1"/>
      <c r="AA957" s="10">
        <f>VLOOKUP(C957,[1]Sheet1!$C$2:$X$1165,20,0)</f>
        <v>62.150000000000006</v>
      </c>
      <c r="AB957" s="1">
        <v>72.457999999999998</v>
      </c>
      <c r="AC957" s="11">
        <v>72.457999999999998</v>
      </c>
      <c r="AD957" s="1">
        <v>30</v>
      </c>
      <c r="AE957" s="12" t="s">
        <v>69</v>
      </c>
    </row>
    <row r="958" spans="1:31" ht="21" x14ac:dyDescent="0.2">
      <c r="A958" s="1">
        <v>957</v>
      </c>
      <c r="B958" s="42" t="s">
        <v>3092</v>
      </c>
      <c r="C958" s="13" t="s">
        <v>3324</v>
      </c>
      <c r="D958" s="23" t="s">
        <v>3325</v>
      </c>
      <c r="E958" s="23" t="s">
        <v>3326</v>
      </c>
      <c r="F958" s="23" t="s">
        <v>35</v>
      </c>
      <c r="G958" s="50"/>
      <c r="H958" s="23" t="s">
        <v>1337</v>
      </c>
      <c r="I958" s="23">
        <v>630302</v>
      </c>
      <c r="J958" s="50"/>
      <c r="K958" s="50"/>
      <c r="L958" s="47" t="s">
        <v>613</v>
      </c>
      <c r="M958" s="23" t="s">
        <v>617</v>
      </c>
      <c r="N958" s="23">
        <v>120213</v>
      </c>
      <c r="O958" s="47" t="s">
        <v>619</v>
      </c>
      <c r="P958" s="47" t="s">
        <v>620</v>
      </c>
      <c r="Q958" s="6">
        <v>89.31</v>
      </c>
      <c r="R958" s="1"/>
      <c r="S958" s="7" t="s">
        <v>46</v>
      </c>
      <c r="T958" s="5" t="s">
        <v>46</v>
      </c>
      <c r="U958" s="5" t="s">
        <v>46</v>
      </c>
      <c r="V958" s="5" t="s">
        <v>48</v>
      </c>
      <c r="W958" s="8">
        <f t="shared" si="27"/>
        <v>0</v>
      </c>
      <c r="X958" s="8">
        <f t="shared" si="26"/>
        <v>0</v>
      </c>
      <c r="Y958" s="9">
        <f t="shared" si="28"/>
        <v>89.31</v>
      </c>
      <c r="Z958" s="1"/>
      <c r="AA958" s="10">
        <f>VLOOKUP(C958,[1]Sheet1!$C$2:$X$1165,20,0)</f>
        <v>61</v>
      </c>
      <c r="AB958" s="1">
        <v>72.324000000000012</v>
      </c>
      <c r="AC958" s="11">
        <v>72.324000000000012</v>
      </c>
      <c r="AD958" s="1">
        <v>31</v>
      </c>
      <c r="AE958" s="12" t="s">
        <v>69</v>
      </c>
    </row>
    <row r="959" spans="1:31" ht="21" x14ac:dyDescent="0.2">
      <c r="A959" s="1">
        <v>958</v>
      </c>
      <c r="B959" s="42" t="s">
        <v>3092</v>
      </c>
      <c r="C959" s="13" t="s">
        <v>3327</v>
      </c>
      <c r="D959" s="23" t="s">
        <v>3328</v>
      </c>
      <c r="E959" s="23" t="s">
        <v>3329</v>
      </c>
      <c r="F959" s="23" t="s">
        <v>35</v>
      </c>
      <c r="G959" s="50"/>
      <c r="H959" s="23" t="s">
        <v>1337</v>
      </c>
      <c r="I959" s="23">
        <v>630302</v>
      </c>
      <c r="J959" s="50"/>
      <c r="K959" s="50"/>
      <c r="L959" s="47" t="s">
        <v>613</v>
      </c>
      <c r="M959" s="23" t="s">
        <v>617</v>
      </c>
      <c r="N959" s="23">
        <v>120213</v>
      </c>
      <c r="O959" s="47" t="s">
        <v>619</v>
      </c>
      <c r="P959" s="47" t="s">
        <v>620</v>
      </c>
      <c r="Q959" s="6">
        <v>86.65</v>
      </c>
      <c r="R959" s="1"/>
      <c r="S959" s="7" t="s">
        <v>46</v>
      </c>
      <c r="T959" s="5" t="s">
        <v>46</v>
      </c>
      <c r="U959" s="5" t="s">
        <v>46</v>
      </c>
      <c r="V959" s="5" t="s">
        <v>48</v>
      </c>
      <c r="W959" s="8">
        <f t="shared" si="27"/>
        <v>0</v>
      </c>
      <c r="X959" s="8">
        <f t="shared" si="26"/>
        <v>0</v>
      </c>
      <c r="Y959" s="9">
        <f t="shared" si="28"/>
        <v>86.65</v>
      </c>
      <c r="Z959" s="1"/>
      <c r="AA959" s="10">
        <f>VLOOKUP(C959,[1]Sheet1!$C$2:$X$1165,20,0)</f>
        <v>62.6</v>
      </c>
      <c r="AB959" s="1">
        <v>72.22</v>
      </c>
      <c r="AC959" s="11">
        <v>72.22</v>
      </c>
      <c r="AD959" s="1">
        <v>32</v>
      </c>
      <c r="AE959" s="12" t="s">
        <v>69</v>
      </c>
    </row>
    <row r="960" spans="1:31" ht="21" x14ac:dyDescent="0.2">
      <c r="A960" s="1">
        <v>959</v>
      </c>
      <c r="B960" s="42" t="s">
        <v>3092</v>
      </c>
      <c r="C960" s="13" t="s">
        <v>3330</v>
      </c>
      <c r="D960" s="23" t="s">
        <v>3331</v>
      </c>
      <c r="E960" s="23" t="s">
        <v>3332</v>
      </c>
      <c r="F960" s="23" t="s">
        <v>35</v>
      </c>
      <c r="G960" s="50"/>
      <c r="H960" s="23" t="s">
        <v>1337</v>
      </c>
      <c r="I960" s="23">
        <v>630302</v>
      </c>
      <c r="J960" s="50"/>
      <c r="K960" s="50"/>
      <c r="L960" s="47" t="s">
        <v>613</v>
      </c>
      <c r="M960" s="23" t="s">
        <v>617</v>
      </c>
      <c r="N960" s="23">
        <v>120213</v>
      </c>
      <c r="O960" s="47" t="s">
        <v>619</v>
      </c>
      <c r="P960" s="47" t="s">
        <v>620</v>
      </c>
      <c r="Q960" s="6">
        <v>87.1</v>
      </c>
      <c r="R960" s="1"/>
      <c r="S960" s="7" t="s">
        <v>46</v>
      </c>
      <c r="T960" s="5" t="s">
        <v>46</v>
      </c>
      <c r="U960" s="5" t="s">
        <v>46</v>
      </c>
      <c r="V960" s="5" t="s">
        <v>48</v>
      </c>
      <c r="W960" s="8">
        <f t="shared" si="27"/>
        <v>0</v>
      </c>
      <c r="X960" s="8">
        <f t="shared" si="26"/>
        <v>0</v>
      </c>
      <c r="Y960" s="9">
        <f t="shared" si="28"/>
        <v>87.1</v>
      </c>
      <c r="Z960" s="1"/>
      <c r="AA960" s="10">
        <f>VLOOKUP(C960,[1]Sheet1!$C$2:$X$1165,20,0)</f>
        <v>62.2</v>
      </c>
      <c r="AB960" s="1">
        <v>72.16</v>
      </c>
      <c r="AC960" s="11">
        <v>72.16</v>
      </c>
      <c r="AD960" s="1">
        <v>33</v>
      </c>
      <c r="AE960" s="12" t="s">
        <v>69</v>
      </c>
    </row>
    <row r="961" spans="1:31" ht="21" x14ac:dyDescent="0.2">
      <c r="A961" s="1">
        <v>960</v>
      </c>
      <c r="B961" s="42" t="s">
        <v>3092</v>
      </c>
      <c r="C961" s="13" t="s">
        <v>3333</v>
      </c>
      <c r="D961" s="23" t="s">
        <v>3334</v>
      </c>
      <c r="E961" s="23" t="s">
        <v>3335</v>
      </c>
      <c r="F961" s="23" t="s">
        <v>35</v>
      </c>
      <c r="G961" s="50"/>
      <c r="H961" s="23" t="s">
        <v>1337</v>
      </c>
      <c r="I961" s="23">
        <v>630302</v>
      </c>
      <c r="J961" s="50"/>
      <c r="K961" s="50"/>
      <c r="L961" s="47" t="s">
        <v>613</v>
      </c>
      <c r="M961" s="23" t="s">
        <v>617</v>
      </c>
      <c r="N961" s="23">
        <v>120213</v>
      </c>
      <c r="O961" s="47" t="s">
        <v>619</v>
      </c>
      <c r="P961" s="47" t="s">
        <v>620</v>
      </c>
      <c r="Q961" s="6">
        <v>86.86</v>
      </c>
      <c r="R961" s="1"/>
      <c r="S961" s="7" t="s">
        <v>46</v>
      </c>
      <c r="T961" s="5" t="s">
        <v>46</v>
      </c>
      <c r="U961" s="5" t="s">
        <v>46</v>
      </c>
      <c r="V961" s="5" t="s">
        <v>48</v>
      </c>
      <c r="W961" s="8">
        <f t="shared" si="27"/>
        <v>0</v>
      </c>
      <c r="X961" s="8">
        <f t="shared" si="26"/>
        <v>0</v>
      </c>
      <c r="Y961" s="9">
        <f t="shared" si="28"/>
        <v>86.86</v>
      </c>
      <c r="Z961" s="1"/>
      <c r="AA961" s="10">
        <f>VLOOKUP(C961,[1]Sheet1!$C$2:$X$1165,20,0)</f>
        <v>62.199999999999996</v>
      </c>
      <c r="AB961" s="1">
        <v>72.063999999999993</v>
      </c>
      <c r="AC961" s="11">
        <v>72.063999999999993</v>
      </c>
      <c r="AD961" s="1">
        <v>34</v>
      </c>
      <c r="AE961" s="12" t="s">
        <v>69</v>
      </c>
    </row>
    <row r="962" spans="1:31" ht="21" x14ac:dyDescent="0.2">
      <c r="A962" s="1">
        <v>961</v>
      </c>
      <c r="B962" s="42" t="s">
        <v>3092</v>
      </c>
      <c r="C962" s="13" t="s">
        <v>3336</v>
      </c>
      <c r="D962" s="23" t="s">
        <v>3337</v>
      </c>
      <c r="E962" s="23" t="s">
        <v>3338</v>
      </c>
      <c r="F962" s="23" t="s">
        <v>35</v>
      </c>
      <c r="G962" s="50"/>
      <c r="H962" s="23" t="s">
        <v>1337</v>
      </c>
      <c r="I962" s="23">
        <v>630302</v>
      </c>
      <c r="J962" s="50"/>
      <c r="K962" s="50"/>
      <c r="L962" s="47" t="s">
        <v>613</v>
      </c>
      <c r="M962" s="23" t="s">
        <v>617</v>
      </c>
      <c r="N962" s="23">
        <v>120213</v>
      </c>
      <c r="O962" s="47" t="s">
        <v>619</v>
      </c>
      <c r="P962" s="47" t="s">
        <v>620</v>
      </c>
      <c r="Q962" s="6">
        <v>91.57</v>
      </c>
      <c r="R962" s="1"/>
      <c r="S962" s="7" t="s">
        <v>46</v>
      </c>
      <c r="T962" s="5" t="s">
        <v>46</v>
      </c>
      <c r="U962" s="5" t="s">
        <v>46</v>
      </c>
      <c r="V962" s="5" t="s">
        <v>48</v>
      </c>
      <c r="W962" s="8">
        <f t="shared" si="27"/>
        <v>0</v>
      </c>
      <c r="X962" s="8">
        <f t="shared" si="26"/>
        <v>0</v>
      </c>
      <c r="Y962" s="9">
        <f t="shared" si="28"/>
        <v>91.57</v>
      </c>
      <c r="Z962" s="1"/>
      <c r="AA962" s="10">
        <f>VLOOKUP(C962,[1]Sheet1!$C$2:$X$1165,20,0)</f>
        <v>59.05</v>
      </c>
      <c r="AB962" s="1">
        <v>72.057999999999993</v>
      </c>
      <c r="AC962" s="11">
        <v>72.057999999999993</v>
      </c>
      <c r="AD962" s="1">
        <v>35</v>
      </c>
      <c r="AE962" s="12" t="s">
        <v>69</v>
      </c>
    </row>
    <row r="963" spans="1:31" ht="21" x14ac:dyDescent="0.2">
      <c r="A963" s="1">
        <v>962</v>
      </c>
      <c r="B963" s="42" t="s">
        <v>3092</v>
      </c>
      <c r="C963" s="13" t="s">
        <v>3339</v>
      </c>
      <c r="D963" s="23" t="s">
        <v>3340</v>
      </c>
      <c r="E963" s="23" t="s">
        <v>3341</v>
      </c>
      <c r="F963" s="23" t="s">
        <v>35</v>
      </c>
      <c r="G963" s="50"/>
      <c r="H963" s="23" t="s">
        <v>1337</v>
      </c>
      <c r="I963" s="23">
        <v>630302</v>
      </c>
      <c r="J963" s="50"/>
      <c r="K963" s="50"/>
      <c r="L963" s="47" t="s">
        <v>613</v>
      </c>
      <c r="M963" s="23" t="s">
        <v>617</v>
      </c>
      <c r="N963" s="23">
        <v>120213</v>
      </c>
      <c r="O963" s="47" t="s">
        <v>619</v>
      </c>
      <c r="P963" s="47" t="s">
        <v>620</v>
      </c>
      <c r="Q963" s="6">
        <v>83.25</v>
      </c>
      <c r="R963" s="1"/>
      <c r="S963" s="7" t="s">
        <v>46</v>
      </c>
      <c r="T963" s="5" t="s">
        <v>46</v>
      </c>
      <c r="U963" s="5" t="s">
        <v>46</v>
      </c>
      <c r="V963" s="5" t="s">
        <v>48</v>
      </c>
      <c r="W963" s="8">
        <f t="shared" si="27"/>
        <v>0</v>
      </c>
      <c r="X963" s="8">
        <f t="shared" si="26"/>
        <v>0</v>
      </c>
      <c r="Y963" s="9">
        <f t="shared" si="28"/>
        <v>83.25</v>
      </c>
      <c r="Z963" s="1"/>
      <c r="AA963" s="10">
        <f>VLOOKUP(C963,[1]Sheet1!$C$2:$X$1165,20,0)</f>
        <v>63.599999999999994</v>
      </c>
      <c r="AB963" s="1">
        <v>71.460000000000008</v>
      </c>
      <c r="AC963" s="11">
        <v>71.460000000000008</v>
      </c>
      <c r="AD963" s="1">
        <v>36</v>
      </c>
      <c r="AE963" s="12" t="s">
        <v>69</v>
      </c>
    </row>
    <row r="964" spans="1:31" ht="21" x14ac:dyDescent="0.2">
      <c r="A964" s="1">
        <v>963</v>
      </c>
      <c r="B964" s="42" t="s">
        <v>3092</v>
      </c>
      <c r="C964" s="13" t="s">
        <v>3342</v>
      </c>
      <c r="D964" s="23" t="s">
        <v>3343</v>
      </c>
      <c r="E964" s="23" t="s">
        <v>3344</v>
      </c>
      <c r="F964" s="23" t="s">
        <v>105</v>
      </c>
      <c r="G964" s="50"/>
      <c r="H964" s="23" t="s">
        <v>1337</v>
      </c>
      <c r="I964" s="23">
        <v>630302</v>
      </c>
      <c r="J964" s="50"/>
      <c r="K964" s="50"/>
      <c r="L964" s="47" t="s">
        <v>613</v>
      </c>
      <c r="M964" s="23" t="s">
        <v>617</v>
      </c>
      <c r="N964" s="23">
        <v>120213</v>
      </c>
      <c r="O964" s="47" t="s">
        <v>619</v>
      </c>
      <c r="P964" s="47" t="s">
        <v>620</v>
      </c>
      <c r="Q964" s="6">
        <v>85.42</v>
      </c>
      <c r="R964" s="1"/>
      <c r="S964" s="7" t="s">
        <v>46</v>
      </c>
      <c r="T964" s="5" t="s">
        <v>46</v>
      </c>
      <c r="U964" s="5" t="s">
        <v>46</v>
      </c>
      <c r="V964" s="5" t="s">
        <v>48</v>
      </c>
      <c r="W964" s="8">
        <f t="shared" si="27"/>
        <v>0</v>
      </c>
      <c r="X964" s="8">
        <f t="shared" si="26"/>
        <v>0</v>
      </c>
      <c r="Y964" s="9">
        <f t="shared" si="28"/>
        <v>85.42</v>
      </c>
      <c r="Z964" s="1"/>
      <c r="AA964" s="10">
        <f>VLOOKUP(C964,[1]Sheet1!$C$2:$X$1165,20,0)</f>
        <v>62.150000000000006</v>
      </c>
      <c r="AB964" s="1">
        <v>71.457999999999998</v>
      </c>
      <c r="AC964" s="11">
        <v>71.457999999999998</v>
      </c>
      <c r="AD964" s="1">
        <v>37</v>
      </c>
      <c r="AE964" s="12" t="s">
        <v>69</v>
      </c>
    </row>
    <row r="965" spans="1:31" ht="21" x14ac:dyDescent="0.2">
      <c r="A965" s="1">
        <v>964</v>
      </c>
      <c r="B965" s="42" t="s">
        <v>3092</v>
      </c>
      <c r="C965" s="13" t="s">
        <v>3345</v>
      </c>
      <c r="D965" s="23" t="s">
        <v>3346</v>
      </c>
      <c r="E965" s="23" t="s">
        <v>3347</v>
      </c>
      <c r="F965" s="23" t="s">
        <v>35</v>
      </c>
      <c r="G965" s="50"/>
      <c r="H965" s="23" t="s">
        <v>1337</v>
      </c>
      <c r="I965" s="23">
        <v>630302</v>
      </c>
      <c r="J965" s="50"/>
      <c r="K965" s="50"/>
      <c r="L965" s="47" t="s">
        <v>613</v>
      </c>
      <c r="M965" s="23" t="s">
        <v>617</v>
      </c>
      <c r="N965" s="23">
        <v>120213</v>
      </c>
      <c r="O965" s="47" t="s">
        <v>619</v>
      </c>
      <c r="P965" s="47" t="s">
        <v>620</v>
      </c>
      <c r="Q965" s="6">
        <v>84.93</v>
      </c>
      <c r="R965" s="1"/>
      <c r="S965" s="7" t="s">
        <v>46</v>
      </c>
      <c r="T965" s="5" t="s">
        <v>46</v>
      </c>
      <c r="U965" s="5" t="s">
        <v>46</v>
      </c>
      <c r="V965" s="5" t="s">
        <v>48</v>
      </c>
      <c r="W965" s="8">
        <f t="shared" si="27"/>
        <v>0</v>
      </c>
      <c r="X965" s="8">
        <f t="shared" si="26"/>
        <v>0</v>
      </c>
      <c r="Y965" s="9">
        <f t="shared" si="28"/>
        <v>84.93</v>
      </c>
      <c r="Z965" s="1"/>
      <c r="AA965" s="10">
        <f>VLOOKUP(C965,[1]Sheet1!$C$2:$X$1165,20,0)</f>
        <v>62.15</v>
      </c>
      <c r="AB965" s="1">
        <v>71.262</v>
      </c>
      <c r="AC965" s="11">
        <v>71.262</v>
      </c>
      <c r="AD965" s="1">
        <v>38</v>
      </c>
      <c r="AE965" s="12" t="s">
        <v>69</v>
      </c>
    </row>
    <row r="966" spans="1:31" ht="21" x14ac:dyDescent="0.2">
      <c r="A966" s="1">
        <v>965</v>
      </c>
      <c r="B966" s="42" t="s">
        <v>3092</v>
      </c>
      <c r="C966" s="13" t="s">
        <v>3348</v>
      </c>
      <c r="D966" s="23" t="s">
        <v>3349</v>
      </c>
      <c r="E966" s="23" t="s">
        <v>3350</v>
      </c>
      <c r="F966" s="23" t="s">
        <v>35</v>
      </c>
      <c r="G966" s="50"/>
      <c r="H966" s="23" t="s">
        <v>1337</v>
      </c>
      <c r="I966" s="23">
        <v>630302</v>
      </c>
      <c r="J966" s="50"/>
      <c r="K966" s="50"/>
      <c r="L966" s="47" t="s">
        <v>613</v>
      </c>
      <c r="M966" s="23" t="s">
        <v>617</v>
      </c>
      <c r="N966" s="23">
        <v>120213</v>
      </c>
      <c r="O966" s="47" t="s">
        <v>619</v>
      </c>
      <c r="P966" s="47" t="s">
        <v>620</v>
      </c>
      <c r="Q966" s="6">
        <v>85.29</v>
      </c>
      <c r="R966" s="1"/>
      <c r="S966" s="7" t="s">
        <v>46</v>
      </c>
      <c r="T966" s="5" t="s">
        <v>46</v>
      </c>
      <c r="U966" s="5" t="s">
        <v>46</v>
      </c>
      <c r="V966" s="5" t="s">
        <v>48</v>
      </c>
      <c r="W966" s="8">
        <f t="shared" si="27"/>
        <v>0</v>
      </c>
      <c r="X966" s="8">
        <f t="shared" si="26"/>
        <v>0</v>
      </c>
      <c r="Y966" s="9">
        <f t="shared" si="28"/>
        <v>85.29</v>
      </c>
      <c r="Z966" s="1"/>
      <c r="AA966" s="10">
        <f>VLOOKUP(C966,[1]Sheet1!$C$2:$X$1165,20,0)</f>
        <v>61.75</v>
      </c>
      <c r="AB966" s="1">
        <v>71.165999999999997</v>
      </c>
      <c r="AC966" s="11">
        <v>71.165999999999997</v>
      </c>
      <c r="AD966" s="1">
        <v>39</v>
      </c>
      <c r="AE966" s="12" t="s">
        <v>69</v>
      </c>
    </row>
    <row r="967" spans="1:31" ht="21" x14ac:dyDescent="0.2">
      <c r="A967" s="1">
        <v>966</v>
      </c>
      <c r="B967" s="42" t="s">
        <v>3092</v>
      </c>
      <c r="C967" s="13" t="s">
        <v>3351</v>
      </c>
      <c r="D967" s="23" t="s">
        <v>3352</v>
      </c>
      <c r="E967" s="23" t="s">
        <v>3353</v>
      </c>
      <c r="F967" s="23" t="s">
        <v>35</v>
      </c>
      <c r="G967" s="50"/>
      <c r="H967" s="23" t="s">
        <v>1337</v>
      </c>
      <c r="I967" s="23">
        <v>630302</v>
      </c>
      <c r="J967" s="50"/>
      <c r="K967" s="50"/>
      <c r="L967" s="47" t="s">
        <v>613</v>
      </c>
      <c r="M967" s="23" t="s">
        <v>617</v>
      </c>
      <c r="N967" s="23">
        <v>120213</v>
      </c>
      <c r="O967" s="47" t="s">
        <v>619</v>
      </c>
      <c r="P967" s="47" t="s">
        <v>620</v>
      </c>
      <c r="Q967" s="6">
        <v>85.54</v>
      </c>
      <c r="R967" s="1"/>
      <c r="S967" s="7" t="s">
        <v>46</v>
      </c>
      <c r="T967" s="5" t="s">
        <v>46</v>
      </c>
      <c r="U967" s="5" t="s">
        <v>47</v>
      </c>
      <c r="V967" s="5" t="s">
        <v>48</v>
      </c>
      <c r="W967" s="8">
        <f t="shared" si="27"/>
        <v>0</v>
      </c>
      <c r="X967" s="8">
        <f t="shared" si="26"/>
        <v>0</v>
      </c>
      <c r="Y967" s="9">
        <f t="shared" si="28"/>
        <v>85.54</v>
      </c>
      <c r="Z967" s="1"/>
      <c r="AA967" s="10">
        <f>VLOOKUP(C967,[1]Sheet1!$C$2:$X$1165,20,0)</f>
        <v>61.449999999999996</v>
      </c>
      <c r="AB967" s="1">
        <v>71.085999999999999</v>
      </c>
      <c r="AC967" s="11">
        <v>71.085999999999999</v>
      </c>
      <c r="AD967" s="1">
        <v>40</v>
      </c>
      <c r="AE967" s="12" t="s">
        <v>69</v>
      </c>
    </row>
    <row r="968" spans="1:31" ht="21" x14ac:dyDescent="0.2">
      <c r="A968" s="1">
        <v>967</v>
      </c>
      <c r="B968" s="42" t="s">
        <v>3092</v>
      </c>
      <c r="C968" s="13" t="s">
        <v>3354</v>
      </c>
      <c r="D968" s="23" t="s">
        <v>3355</v>
      </c>
      <c r="E968" s="23" t="s">
        <v>3356</v>
      </c>
      <c r="F968" s="23" t="s">
        <v>35</v>
      </c>
      <c r="G968" s="50"/>
      <c r="H968" s="23" t="s">
        <v>1337</v>
      </c>
      <c r="I968" s="23">
        <v>630302</v>
      </c>
      <c r="J968" s="50"/>
      <c r="K968" s="50"/>
      <c r="L968" s="47" t="s">
        <v>613</v>
      </c>
      <c r="M968" s="23" t="s">
        <v>617</v>
      </c>
      <c r="N968" s="23">
        <v>120213</v>
      </c>
      <c r="O968" s="47" t="s">
        <v>619</v>
      </c>
      <c r="P968" s="47" t="s">
        <v>620</v>
      </c>
      <c r="Q968" s="6">
        <v>85.74</v>
      </c>
      <c r="R968" s="1"/>
      <c r="S968" s="7" t="s">
        <v>46</v>
      </c>
      <c r="T968" s="5" t="s">
        <v>46</v>
      </c>
      <c r="U968" s="5" t="s">
        <v>46</v>
      </c>
      <c r="V968" s="5" t="s">
        <v>48</v>
      </c>
      <c r="W968" s="8">
        <f t="shared" si="27"/>
        <v>0</v>
      </c>
      <c r="X968" s="8">
        <f t="shared" si="26"/>
        <v>0</v>
      </c>
      <c r="Y968" s="9">
        <f t="shared" si="28"/>
        <v>85.74</v>
      </c>
      <c r="Z968" s="1"/>
      <c r="AA968" s="10">
        <f>VLOOKUP(C968,[1]Sheet1!$C$2:$X$1165,20,0)</f>
        <v>61.3</v>
      </c>
      <c r="AB968" s="1">
        <v>71.075999999999993</v>
      </c>
      <c r="AC968" s="11">
        <v>71.075999999999993</v>
      </c>
      <c r="AD968" s="1">
        <v>41</v>
      </c>
      <c r="AE968" s="12" t="s">
        <v>69</v>
      </c>
    </row>
    <row r="969" spans="1:31" ht="21" x14ac:dyDescent="0.2">
      <c r="A969" s="1">
        <v>968</v>
      </c>
      <c r="B969" s="42" t="s">
        <v>3092</v>
      </c>
      <c r="C969" s="13" t="s">
        <v>3357</v>
      </c>
      <c r="D969" s="23" t="s">
        <v>3358</v>
      </c>
      <c r="E969" s="23" t="s">
        <v>3359</v>
      </c>
      <c r="F969" s="23" t="s">
        <v>35</v>
      </c>
      <c r="G969" s="50"/>
      <c r="H969" s="23" t="s">
        <v>1337</v>
      </c>
      <c r="I969" s="23">
        <v>630302</v>
      </c>
      <c r="J969" s="50"/>
      <c r="K969" s="50"/>
      <c r="L969" s="47" t="s">
        <v>613</v>
      </c>
      <c r="M969" s="23" t="s">
        <v>617</v>
      </c>
      <c r="N969" s="23">
        <v>120213</v>
      </c>
      <c r="O969" s="47" t="s">
        <v>619</v>
      </c>
      <c r="P969" s="47" t="s">
        <v>620</v>
      </c>
      <c r="Q969" s="6">
        <v>87.15</v>
      </c>
      <c r="R969" s="1"/>
      <c r="S969" s="7" t="s">
        <v>46</v>
      </c>
      <c r="T969" s="5" t="s">
        <v>46</v>
      </c>
      <c r="U969" s="5" t="s">
        <v>46</v>
      </c>
      <c r="V969" s="5" t="s">
        <v>141</v>
      </c>
      <c r="W969" s="8">
        <f t="shared" si="27"/>
        <v>3</v>
      </c>
      <c r="X969" s="8">
        <f t="shared" si="26"/>
        <v>0</v>
      </c>
      <c r="Y969" s="9">
        <f t="shared" si="28"/>
        <v>87.15</v>
      </c>
      <c r="Z969" s="1"/>
      <c r="AA969" s="10">
        <f>VLOOKUP(C969,[1]Sheet1!$C$2:$X$1165,20,0)</f>
        <v>54.699999999999996</v>
      </c>
      <c r="AB969" s="1">
        <v>67.680000000000007</v>
      </c>
      <c r="AC969" s="11">
        <v>70.680000000000007</v>
      </c>
      <c r="AD969" s="1">
        <v>42</v>
      </c>
      <c r="AE969" s="12" t="s">
        <v>69</v>
      </c>
    </row>
    <row r="970" spans="1:31" ht="21" x14ac:dyDescent="0.2">
      <c r="A970" s="1">
        <v>969</v>
      </c>
      <c r="B970" s="42" t="s">
        <v>3092</v>
      </c>
      <c r="C970" s="13" t="s">
        <v>3360</v>
      </c>
      <c r="D970" s="23" t="s">
        <v>3361</v>
      </c>
      <c r="E970" s="23" t="s">
        <v>3362</v>
      </c>
      <c r="F970" s="23" t="s">
        <v>35</v>
      </c>
      <c r="G970" s="50"/>
      <c r="H970" s="23" t="s">
        <v>1337</v>
      </c>
      <c r="I970" s="23">
        <v>630302</v>
      </c>
      <c r="J970" s="50"/>
      <c r="K970" s="50"/>
      <c r="L970" s="47" t="s">
        <v>613</v>
      </c>
      <c r="M970" s="23" t="s">
        <v>617</v>
      </c>
      <c r="N970" s="23">
        <v>120213</v>
      </c>
      <c r="O970" s="47" t="s">
        <v>619</v>
      </c>
      <c r="P970" s="47" t="s">
        <v>620</v>
      </c>
      <c r="Q970" s="6">
        <v>83.67</v>
      </c>
      <c r="R970" s="1"/>
      <c r="S970" s="7" t="s">
        <v>46</v>
      </c>
      <c r="T970" s="5" t="s">
        <v>46</v>
      </c>
      <c r="U970" s="5" t="s">
        <v>46</v>
      </c>
      <c r="V970" s="5" t="s">
        <v>48</v>
      </c>
      <c r="W970" s="8">
        <f t="shared" si="27"/>
        <v>0</v>
      </c>
      <c r="X970" s="8">
        <f t="shared" si="26"/>
        <v>0</v>
      </c>
      <c r="Y970" s="9">
        <f t="shared" si="28"/>
        <v>83.67</v>
      </c>
      <c r="Z970" s="1"/>
      <c r="AA970" s="10">
        <f>VLOOKUP(C970,[1]Sheet1!$C$2:$X$1165,20,0)</f>
        <v>61</v>
      </c>
      <c r="AB970" s="1">
        <v>70.068000000000012</v>
      </c>
      <c r="AC970" s="11">
        <v>70.068000000000012</v>
      </c>
      <c r="AD970" s="1">
        <v>43</v>
      </c>
      <c r="AE970" s="12"/>
    </row>
    <row r="971" spans="1:31" ht="21" x14ac:dyDescent="0.2">
      <c r="A971" s="1">
        <v>970</v>
      </c>
      <c r="B971" s="42" t="s">
        <v>3092</v>
      </c>
      <c r="C971" s="13" t="s">
        <v>3363</v>
      </c>
      <c r="D971" s="23" t="s">
        <v>3364</v>
      </c>
      <c r="E971" s="23" t="s">
        <v>3365</v>
      </c>
      <c r="F971" s="23" t="s">
        <v>35</v>
      </c>
      <c r="G971" s="50"/>
      <c r="H971" s="23" t="s">
        <v>1337</v>
      </c>
      <c r="I971" s="23">
        <v>630302</v>
      </c>
      <c r="J971" s="50"/>
      <c r="K971" s="50"/>
      <c r="L971" s="47" t="s">
        <v>613</v>
      </c>
      <c r="M971" s="23" t="s">
        <v>617</v>
      </c>
      <c r="N971" s="23">
        <v>120213</v>
      </c>
      <c r="O971" s="47" t="s">
        <v>619</v>
      </c>
      <c r="P971" s="47" t="s">
        <v>620</v>
      </c>
      <c r="Q971" s="6">
        <v>84.97</v>
      </c>
      <c r="R971" s="1"/>
      <c r="S971" s="7" t="s">
        <v>46</v>
      </c>
      <c r="T971" s="5" t="s">
        <v>46</v>
      </c>
      <c r="U971" s="5" t="s">
        <v>47</v>
      </c>
      <c r="V971" s="5" t="s">
        <v>48</v>
      </c>
      <c r="W971" s="8">
        <f t="shared" si="27"/>
        <v>0</v>
      </c>
      <c r="X971" s="8">
        <f t="shared" si="26"/>
        <v>0</v>
      </c>
      <c r="Y971" s="9">
        <f t="shared" si="28"/>
        <v>84.97</v>
      </c>
      <c r="Z971" s="1"/>
      <c r="AA971" s="10">
        <f>VLOOKUP(C971,[1]Sheet1!$C$2:$X$1165,20,0)</f>
        <v>59.900000000000006</v>
      </c>
      <c r="AB971" s="1">
        <v>69.927999999999997</v>
      </c>
      <c r="AC971" s="11">
        <v>69.927999999999997</v>
      </c>
      <c r="AD971" s="1">
        <v>44</v>
      </c>
      <c r="AE971" s="12"/>
    </row>
    <row r="972" spans="1:31" ht="21" x14ac:dyDescent="0.2">
      <c r="A972" s="1">
        <v>971</v>
      </c>
      <c r="B972" s="42" t="s">
        <v>3092</v>
      </c>
      <c r="C972" s="13" t="s">
        <v>3366</v>
      </c>
      <c r="D972" s="23" t="s">
        <v>3367</v>
      </c>
      <c r="E972" s="23" t="s">
        <v>3368</v>
      </c>
      <c r="F972" s="23" t="s">
        <v>105</v>
      </c>
      <c r="G972" s="50"/>
      <c r="H972" s="23" t="s">
        <v>1337</v>
      </c>
      <c r="I972" s="23">
        <v>630302</v>
      </c>
      <c r="J972" s="50"/>
      <c r="K972" s="50"/>
      <c r="L972" s="47" t="s">
        <v>613</v>
      </c>
      <c r="M972" s="23" t="s">
        <v>617</v>
      </c>
      <c r="N972" s="23">
        <v>120213</v>
      </c>
      <c r="O972" s="47" t="s">
        <v>619</v>
      </c>
      <c r="P972" s="47" t="s">
        <v>620</v>
      </c>
      <c r="Q972" s="6">
        <v>87.53</v>
      </c>
      <c r="R972" s="1"/>
      <c r="S972" s="7" t="s">
        <v>46</v>
      </c>
      <c r="T972" s="5" t="s">
        <v>46</v>
      </c>
      <c r="U972" s="5" t="s">
        <v>46</v>
      </c>
      <c r="V972" s="5" t="s">
        <v>48</v>
      </c>
      <c r="W972" s="8">
        <f t="shared" si="27"/>
        <v>0</v>
      </c>
      <c r="X972" s="8">
        <f t="shared" si="26"/>
        <v>0</v>
      </c>
      <c r="Y972" s="9">
        <f t="shared" si="28"/>
        <v>87.53</v>
      </c>
      <c r="Z972" s="1"/>
      <c r="AA972" s="10">
        <f>VLOOKUP(C972,[1]Sheet1!$C$2:$X$1165,20,0)</f>
        <v>57.8</v>
      </c>
      <c r="AB972" s="1">
        <v>69.692000000000007</v>
      </c>
      <c r="AC972" s="11">
        <v>69.692000000000007</v>
      </c>
      <c r="AD972" s="1">
        <v>45</v>
      </c>
      <c r="AE972" s="12"/>
    </row>
    <row r="973" spans="1:31" ht="21" x14ac:dyDescent="0.2">
      <c r="A973" s="1">
        <v>972</v>
      </c>
      <c r="B973" s="42" t="s">
        <v>3092</v>
      </c>
      <c r="C973" s="13" t="s">
        <v>3369</v>
      </c>
      <c r="D973" s="23" t="s">
        <v>3370</v>
      </c>
      <c r="E973" s="23" t="s">
        <v>3371</v>
      </c>
      <c r="F973" s="23" t="s">
        <v>35</v>
      </c>
      <c r="G973" s="50"/>
      <c r="H973" s="23" t="s">
        <v>1337</v>
      </c>
      <c r="I973" s="23">
        <v>630302</v>
      </c>
      <c r="J973" s="50"/>
      <c r="K973" s="50"/>
      <c r="L973" s="47" t="s">
        <v>613</v>
      </c>
      <c r="M973" s="23" t="s">
        <v>617</v>
      </c>
      <c r="N973" s="23">
        <v>120213</v>
      </c>
      <c r="O973" s="47" t="s">
        <v>619</v>
      </c>
      <c r="P973" s="47" t="s">
        <v>620</v>
      </c>
      <c r="Q973" s="6">
        <v>86.29</v>
      </c>
      <c r="R973" s="1"/>
      <c r="S973" s="7" t="s">
        <v>46</v>
      </c>
      <c r="T973" s="5" t="s">
        <v>46</v>
      </c>
      <c r="U973" s="5" t="s">
        <v>46</v>
      </c>
      <c r="V973" s="5" t="s">
        <v>48</v>
      </c>
      <c r="W973" s="8">
        <f t="shared" si="27"/>
        <v>0</v>
      </c>
      <c r="X973" s="8">
        <f t="shared" si="26"/>
        <v>0</v>
      </c>
      <c r="Y973" s="9">
        <f t="shared" si="28"/>
        <v>86.29</v>
      </c>
      <c r="Z973" s="1"/>
      <c r="AA973" s="10">
        <f>VLOOKUP(C973,[1]Sheet1!$C$2:$X$1165,20,0)</f>
        <v>58.5</v>
      </c>
      <c r="AB973" s="1">
        <v>69.616000000000014</v>
      </c>
      <c r="AC973" s="11">
        <v>69.616000000000014</v>
      </c>
      <c r="AD973" s="1">
        <v>46</v>
      </c>
      <c r="AE973" s="12"/>
    </row>
    <row r="974" spans="1:31" ht="21" x14ac:dyDescent="0.2">
      <c r="A974" s="1">
        <v>973</v>
      </c>
      <c r="B974" s="42" t="s">
        <v>3092</v>
      </c>
      <c r="C974" s="13" t="s">
        <v>3372</v>
      </c>
      <c r="D974" s="23" t="s">
        <v>3373</v>
      </c>
      <c r="E974" s="23" t="s">
        <v>3374</v>
      </c>
      <c r="F974" s="23" t="s">
        <v>105</v>
      </c>
      <c r="G974" s="50"/>
      <c r="H974" s="23" t="s">
        <v>1337</v>
      </c>
      <c r="I974" s="23">
        <v>630302</v>
      </c>
      <c r="J974" s="50"/>
      <c r="K974" s="50"/>
      <c r="L974" s="47" t="s">
        <v>613</v>
      </c>
      <c r="M974" s="23" t="s">
        <v>617</v>
      </c>
      <c r="N974" s="23">
        <v>120213</v>
      </c>
      <c r="O974" s="47" t="s">
        <v>619</v>
      </c>
      <c r="P974" s="47" t="s">
        <v>620</v>
      </c>
      <c r="Q974" s="6">
        <v>84.71</v>
      </c>
      <c r="R974" s="1"/>
      <c r="S974" s="7" t="s">
        <v>46</v>
      </c>
      <c r="T974" s="5" t="s">
        <v>46</v>
      </c>
      <c r="U974" s="5" t="s">
        <v>46</v>
      </c>
      <c r="V974" s="5" t="s">
        <v>48</v>
      </c>
      <c r="W974" s="8">
        <f t="shared" si="27"/>
        <v>0</v>
      </c>
      <c r="X974" s="8">
        <f t="shared" si="26"/>
        <v>0</v>
      </c>
      <c r="Y974" s="9">
        <f t="shared" si="28"/>
        <v>84.71</v>
      </c>
      <c r="Z974" s="1"/>
      <c r="AA974" s="10">
        <f>VLOOKUP(C974,[1]Sheet1!$C$2:$X$1165,20,0)</f>
        <v>59.400000000000006</v>
      </c>
      <c r="AB974" s="1">
        <v>69.524000000000001</v>
      </c>
      <c r="AC974" s="11">
        <v>69.524000000000001</v>
      </c>
      <c r="AD974" s="1">
        <v>47</v>
      </c>
      <c r="AE974" s="12"/>
    </row>
    <row r="975" spans="1:31" ht="21" x14ac:dyDescent="0.2">
      <c r="A975" s="1">
        <v>974</v>
      </c>
      <c r="B975" s="42" t="s">
        <v>3092</v>
      </c>
      <c r="C975" s="13" t="s">
        <v>3375</v>
      </c>
      <c r="D975" s="23" t="s">
        <v>3376</v>
      </c>
      <c r="E975" s="23" t="s">
        <v>3377</v>
      </c>
      <c r="F975" s="23" t="s">
        <v>35</v>
      </c>
      <c r="G975" s="50"/>
      <c r="H975" s="23" t="s">
        <v>1337</v>
      </c>
      <c r="I975" s="23">
        <v>630302</v>
      </c>
      <c r="J975" s="50"/>
      <c r="K975" s="50"/>
      <c r="L975" s="47" t="s">
        <v>613</v>
      </c>
      <c r="M975" s="23" t="s">
        <v>617</v>
      </c>
      <c r="N975" s="23">
        <v>120213</v>
      </c>
      <c r="O975" s="47" t="s">
        <v>619</v>
      </c>
      <c r="P975" s="47" t="s">
        <v>620</v>
      </c>
      <c r="Q975" s="6">
        <v>88.98</v>
      </c>
      <c r="R975" s="1"/>
      <c r="S975" s="7" t="s">
        <v>46</v>
      </c>
      <c r="T975" s="5" t="s">
        <v>46</v>
      </c>
      <c r="U975" s="5" t="s">
        <v>46</v>
      </c>
      <c r="V975" s="5" t="s">
        <v>48</v>
      </c>
      <c r="W975" s="8">
        <f t="shared" si="27"/>
        <v>0</v>
      </c>
      <c r="X975" s="8">
        <f t="shared" si="26"/>
        <v>0</v>
      </c>
      <c r="Y975" s="9">
        <f t="shared" si="28"/>
        <v>88.98</v>
      </c>
      <c r="Z975" s="1"/>
      <c r="AA975" s="10">
        <f>VLOOKUP(C975,[1]Sheet1!$C$2:$X$1165,20,0)</f>
        <v>56.2</v>
      </c>
      <c r="AB975" s="1">
        <v>69.312000000000012</v>
      </c>
      <c r="AC975" s="11">
        <v>69.312000000000012</v>
      </c>
      <c r="AD975" s="1">
        <v>48</v>
      </c>
      <c r="AE975" s="12"/>
    </row>
    <row r="976" spans="1:31" ht="21" x14ac:dyDescent="0.2">
      <c r="A976" s="1">
        <v>975</v>
      </c>
      <c r="B976" s="42" t="s">
        <v>3092</v>
      </c>
      <c r="C976" s="13" t="s">
        <v>3378</v>
      </c>
      <c r="D976" s="23" t="s">
        <v>3379</v>
      </c>
      <c r="E976" s="23" t="s">
        <v>3380</v>
      </c>
      <c r="F976" s="23" t="s">
        <v>35</v>
      </c>
      <c r="G976" s="50"/>
      <c r="H976" s="23" t="s">
        <v>1337</v>
      </c>
      <c r="I976" s="23">
        <v>630302</v>
      </c>
      <c r="J976" s="50"/>
      <c r="K976" s="50"/>
      <c r="L976" s="47" t="s">
        <v>613</v>
      </c>
      <c r="M976" s="23" t="s">
        <v>617</v>
      </c>
      <c r="N976" s="23">
        <v>120213</v>
      </c>
      <c r="O976" s="47" t="s">
        <v>619</v>
      </c>
      <c r="P976" s="47" t="s">
        <v>620</v>
      </c>
      <c r="Q976" s="6">
        <v>84</v>
      </c>
      <c r="R976" s="1"/>
      <c r="S976" s="7" t="s">
        <v>46</v>
      </c>
      <c r="T976" s="5" t="s">
        <v>46</v>
      </c>
      <c r="U976" s="5" t="s">
        <v>46</v>
      </c>
      <c r="V976" s="5" t="s">
        <v>48</v>
      </c>
      <c r="W976" s="8">
        <f t="shared" si="27"/>
        <v>0</v>
      </c>
      <c r="X976" s="8">
        <f t="shared" si="26"/>
        <v>0</v>
      </c>
      <c r="Y976" s="9">
        <f t="shared" si="28"/>
        <v>84</v>
      </c>
      <c r="Z976" s="1"/>
      <c r="AA976" s="10">
        <f>VLOOKUP(C976,[1]Sheet1!$C$2:$X$1165,20,0)</f>
        <v>58.449999999999996</v>
      </c>
      <c r="AB976" s="1">
        <v>68.669999999999987</v>
      </c>
      <c r="AC976" s="11">
        <v>68.669999999999987</v>
      </c>
      <c r="AD976" s="1">
        <v>49</v>
      </c>
      <c r="AE976" s="12"/>
    </row>
    <row r="977" spans="1:31" ht="21" x14ac:dyDescent="0.2">
      <c r="A977" s="1">
        <v>976</v>
      </c>
      <c r="B977" s="42" t="s">
        <v>3092</v>
      </c>
      <c r="C977" s="13" t="s">
        <v>3381</v>
      </c>
      <c r="D977" s="23" t="s">
        <v>3382</v>
      </c>
      <c r="E977" s="23" t="s">
        <v>3383</v>
      </c>
      <c r="F977" s="23" t="s">
        <v>35</v>
      </c>
      <c r="G977" s="50"/>
      <c r="H977" s="23" t="s">
        <v>1337</v>
      </c>
      <c r="I977" s="23">
        <v>630302</v>
      </c>
      <c r="J977" s="50"/>
      <c r="K977" s="50"/>
      <c r="L977" s="47" t="s">
        <v>613</v>
      </c>
      <c r="M977" s="23" t="s">
        <v>617</v>
      </c>
      <c r="N977" s="23">
        <v>120213</v>
      </c>
      <c r="O977" s="47" t="s">
        <v>619</v>
      </c>
      <c r="P977" s="47" t="s">
        <v>620</v>
      </c>
      <c r="Q977" s="6">
        <v>86.57</v>
      </c>
      <c r="R977" s="1"/>
      <c r="S977" s="7" t="s">
        <v>46</v>
      </c>
      <c r="T977" s="5" t="s">
        <v>46</v>
      </c>
      <c r="U977" s="5" t="s">
        <v>46</v>
      </c>
      <c r="V977" s="5" t="s">
        <v>48</v>
      </c>
      <c r="W977" s="8">
        <f t="shared" si="27"/>
        <v>0</v>
      </c>
      <c r="X977" s="8">
        <f t="shared" ref="X977:X1040" si="29">IF(V977="","",IF(V977="凉山支教",3,0))</f>
        <v>0</v>
      </c>
      <c r="Y977" s="9">
        <f t="shared" si="28"/>
        <v>86.57</v>
      </c>
      <c r="Z977" s="1"/>
      <c r="AA977" s="10">
        <f>VLOOKUP(C977,[1]Sheet1!$C$2:$X$1165,20,0)</f>
        <v>55.5</v>
      </c>
      <c r="AB977" s="1">
        <v>67.927999999999997</v>
      </c>
      <c r="AC977" s="11">
        <v>67.927999999999997</v>
      </c>
      <c r="AD977" s="1">
        <v>50</v>
      </c>
      <c r="AE977" s="12"/>
    </row>
    <row r="978" spans="1:31" ht="21" x14ac:dyDescent="0.2">
      <c r="A978" s="1">
        <v>977</v>
      </c>
      <c r="B978" s="42" t="s">
        <v>3092</v>
      </c>
      <c r="C978" s="13" t="s">
        <v>3384</v>
      </c>
      <c r="D978" s="23" t="s">
        <v>3385</v>
      </c>
      <c r="E978" s="23" t="s">
        <v>3386</v>
      </c>
      <c r="F978" s="23" t="s">
        <v>35</v>
      </c>
      <c r="G978" s="50"/>
      <c r="H978" s="23" t="s">
        <v>1337</v>
      </c>
      <c r="I978" s="23">
        <v>630302</v>
      </c>
      <c r="J978" s="50"/>
      <c r="K978" s="50"/>
      <c r="L978" s="47" t="s">
        <v>613</v>
      </c>
      <c r="M978" s="23" t="s">
        <v>617</v>
      </c>
      <c r="N978" s="23">
        <v>120213</v>
      </c>
      <c r="O978" s="47" t="s">
        <v>619</v>
      </c>
      <c r="P978" s="47" t="s">
        <v>620</v>
      </c>
      <c r="Q978" s="6">
        <v>88.59</v>
      </c>
      <c r="R978" s="1"/>
      <c r="S978" s="7" t="s">
        <v>46</v>
      </c>
      <c r="T978" s="5" t="s">
        <v>46</v>
      </c>
      <c r="U978" s="5" t="s">
        <v>46</v>
      </c>
      <c r="V978" s="5" t="s">
        <v>48</v>
      </c>
      <c r="W978" s="8">
        <f t="shared" si="27"/>
        <v>0</v>
      </c>
      <c r="X978" s="8">
        <f t="shared" si="29"/>
        <v>0</v>
      </c>
      <c r="Y978" s="9">
        <f t="shared" si="28"/>
        <v>88.59</v>
      </c>
      <c r="Z978" s="1"/>
      <c r="AA978" s="10">
        <f>VLOOKUP(C978,[1]Sheet1!$C$2:$X$1165,20,0)</f>
        <v>53.150000000000006</v>
      </c>
      <c r="AB978" s="1">
        <v>67.325999999999993</v>
      </c>
      <c r="AC978" s="11">
        <v>67.325999999999993</v>
      </c>
      <c r="AD978" s="1">
        <v>51</v>
      </c>
      <c r="AE978" s="12"/>
    </row>
    <row r="979" spans="1:31" ht="21" x14ac:dyDescent="0.2">
      <c r="A979" s="1">
        <v>978</v>
      </c>
      <c r="B979" s="42" t="s">
        <v>3092</v>
      </c>
      <c r="C979" s="13" t="s">
        <v>3387</v>
      </c>
      <c r="D979" s="23" t="s">
        <v>3388</v>
      </c>
      <c r="E979" s="23" t="s">
        <v>3389</v>
      </c>
      <c r="F979" s="23" t="s">
        <v>35</v>
      </c>
      <c r="G979" s="50"/>
      <c r="H979" s="23" t="s">
        <v>1337</v>
      </c>
      <c r="I979" s="23">
        <v>630302</v>
      </c>
      <c r="J979" s="50"/>
      <c r="K979" s="50"/>
      <c r="L979" s="47" t="s">
        <v>613</v>
      </c>
      <c r="M979" s="23" t="s">
        <v>617</v>
      </c>
      <c r="N979" s="23">
        <v>120213</v>
      </c>
      <c r="O979" s="47" t="s">
        <v>619</v>
      </c>
      <c r="P979" s="47" t="s">
        <v>620</v>
      </c>
      <c r="Q979" s="6">
        <v>84.6</v>
      </c>
      <c r="R979" s="1"/>
      <c r="S979" s="7" t="s">
        <v>46</v>
      </c>
      <c r="T979" s="5" t="s">
        <v>46</v>
      </c>
      <c r="U979" s="5" t="s">
        <v>46</v>
      </c>
      <c r="V979" s="5" t="s">
        <v>48</v>
      </c>
      <c r="W979" s="8">
        <f t="shared" si="27"/>
        <v>0</v>
      </c>
      <c r="X979" s="8">
        <f t="shared" si="29"/>
        <v>0</v>
      </c>
      <c r="Y979" s="9">
        <f t="shared" si="28"/>
        <v>84.6</v>
      </c>
      <c r="Z979" s="1"/>
      <c r="AA979" s="10">
        <f>VLOOKUP(C979,[1]Sheet1!$C$2:$X$1165,20,0)</f>
        <v>55.7</v>
      </c>
      <c r="AB979" s="1">
        <v>67.259999999999991</v>
      </c>
      <c r="AC979" s="11">
        <v>67.259999999999991</v>
      </c>
      <c r="AD979" s="1">
        <v>52</v>
      </c>
      <c r="AE979" s="12"/>
    </row>
    <row r="980" spans="1:31" ht="21" x14ac:dyDescent="0.2">
      <c r="A980" s="1">
        <v>979</v>
      </c>
      <c r="B980" s="42" t="s">
        <v>3092</v>
      </c>
      <c r="C980" s="13" t="s">
        <v>3390</v>
      </c>
      <c r="D980" s="23" t="s">
        <v>3391</v>
      </c>
      <c r="E980" s="23" t="s">
        <v>3392</v>
      </c>
      <c r="F980" s="23" t="s">
        <v>35</v>
      </c>
      <c r="G980" s="50"/>
      <c r="H980" s="23" t="s">
        <v>1337</v>
      </c>
      <c r="I980" s="23">
        <v>630302</v>
      </c>
      <c r="J980" s="50"/>
      <c r="K980" s="50"/>
      <c r="L980" s="47" t="s">
        <v>613</v>
      </c>
      <c r="M980" s="23" t="s">
        <v>617</v>
      </c>
      <c r="N980" s="23">
        <v>120213</v>
      </c>
      <c r="O980" s="47" t="s">
        <v>619</v>
      </c>
      <c r="P980" s="47" t="s">
        <v>620</v>
      </c>
      <c r="Q980" s="6">
        <v>87.58</v>
      </c>
      <c r="R980" s="1"/>
      <c r="S980" s="7" t="s">
        <v>46</v>
      </c>
      <c r="T980" s="5" t="s">
        <v>46</v>
      </c>
      <c r="U980" s="5" t="s">
        <v>46</v>
      </c>
      <c r="V980" s="5" t="s">
        <v>48</v>
      </c>
      <c r="W980" s="8">
        <f t="shared" si="27"/>
        <v>0</v>
      </c>
      <c r="X980" s="8">
        <f t="shared" si="29"/>
        <v>0</v>
      </c>
      <c r="Y980" s="9">
        <f t="shared" si="28"/>
        <v>87.58</v>
      </c>
      <c r="Z980" s="1"/>
      <c r="AA980" s="10">
        <f>VLOOKUP(C980,[1]Sheet1!$C$2:$X$1165,20,0)</f>
        <v>53.65</v>
      </c>
      <c r="AB980" s="1">
        <v>67.222000000000008</v>
      </c>
      <c r="AC980" s="11">
        <v>67.222000000000008</v>
      </c>
      <c r="AD980" s="1">
        <v>53</v>
      </c>
      <c r="AE980" s="12"/>
    </row>
    <row r="981" spans="1:31" ht="21" x14ac:dyDescent="0.2">
      <c r="A981" s="1">
        <v>980</v>
      </c>
      <c r="B981" s="42" t="s">
        <v>3092</v>
      </c>
      <c r="C981" s="13" t="s">
        <v>3393</v>
      </c>
      <c r="D981" s="23" t="s">
        <v>3394</v>
      </c>
      <c r="E981" s="23" t="s">
        <v>3395</v>
      </c>
      <c r="F981" s="23" t="s">
        <v>105</v>
      </c>
      <c r="G981" s="50"/>
      <c r="H981" s="23" t="s">
        <v>1337</v>
      </c>
      <c r="I981" s="23">
        <v>630302</v>
      </c>
      <c r="J981" s="50"/>
      <c r="K981" s="50"/>
      <c r="L981" s="47" t="s">
        <v>613</v>
      </c>
      <c r="M981" s="23" t="s">
        <v>617</v>
      </c>
      <c r="N981" s="23">
        <v>120213</v>
      </c>
      <c r="O981" s="47" t="s">
        <v>619</v>
      </c>
      <c r="P981" s="47" t="s">
        <v>620</v>
      </c>
      <c r="Q981" s="6">
        <v>82.8</v>
      </c>
      <c r="R981" s="1"/>
      <c r="S981" s="7" t="s">
        <v>46</v>
      </c>
      <c r="T981" s="5" t="s">
        <v>46</v>
      </c>
      <c r="U981" s="5" t="s">
        <v>46</v>
      </c>
      <c r="V981" s="5" t="s">
        <v>48</v>
      </c>
      <c r="W981" s="8">
        <f t="shared" si="27"/>
        <v>0</v>
      </c>
      <c r="X981" s="8">
        <f t="shared" si="29"/>
        <v>0</v>
      </c>
      <c r="Y981" s="9">
        <f t="shared" si="28"/>
        <v>82.8</v>
      </c>
      <c r="Z981" s="1"/>
      <c r="AA981" s="10">
        <f>VLOOKUP(C981,[1]Sheet1!$C$2:$X$1165,20,0)</f>
        <v>56.45</v>
      </c>
      <c r="AB981" s="1">
        <v>66.989999999999995</v>
      </c>
      <c r="AC981" s="11">
        <v>66.989999999999995</v>
      </c>
      <c r="AD981" s="1">
        <v>54</v>
      </c>
      <c r="AE981" s="12"/>
    </row>
    <row r="982" spans="1:31" ht="21" x14ac:dyDescent="0.2">
      <c r="A982" s="1">
        <v>981</v>
      </c>
      <c r="B982" s="42" t="s">
        <v>3092</v>
      </c>
      <c r="C982" s="13" t="s">
        <v>3396</v>
      </c>
      <c r="D982" s="23" t="s">
        <v>3397</v>
      </c>
      <c r="E982" s="23" t="s">
        <v>3398</v>
      </c>
      <c r="F982" s="23" t="s">
        <v>35</v>
      </c>
      <c r="G982" s="50"/>
      <c r="H982" s="23" t="s">
        <v>1337</v>
      </c>
      <c r="I982" s="23">
        <v>630302</v>
      </c>
      <c r="J982" s="50"/>
      <c r="K982" s="50"/>
      <c r="L982" s="47" t="s">
        <v>613</v>
      </c>
      <c r="M982" s="23" t="s">
        <v>617</v>
      </c>
      <c r="N982" s="23">
        <v>120213</v>
      </c>
      <c r="O982" s="47" t="s">
        <v>619</v>
      </c>
      <c r="P982" s="47" t="s">
        <v>620</v>
      </c>
      <c r="Q982" s="6">
        <v>84.22</v>
      </c>
      <c r="R982" s="1"/>
      <c r="S982" s="7" t="s">
        <v>46</v>
      </c>
      <c r="T982" s="5" t="s">
        <v>46</v>
      </c>
      <c r="U982" s="5" t="s">
        <v>46</v>
      </c>
      <c r="V982" s="5" t="s">
        <v>48</v>
      </c>
      <c r="W982" s="8">
        <f t="shared" si="27"/>
        <v>0</v>
      </c>
      <c r="X982" s="8">
        <f t="shared" si="29"/>
        <v>0</v>
      </c>
      <c r="Y982" s="9">
        <f t="shared" si="28"/>
        <v>84.22</v>
      </c>
      <c r="Z982" s="1"/>
      <c r="AA982" s="10">
        <f>VLOOKUP(C982,[1]Sheet1!$C$2:$X$1165,20,0)</f>
        <v>55.349999999999994</v>
      </c>
      <c r="AB982" s="1">
        <v>66.897999999999996</v>
      </c>
      <c r="AC982" s="11">
        <v>66.897999999999996</v>
      </c>
      <c r="AD982" s="1">
        <v>55</v>
      </c>
      <c r="AE982" s="12"/>
    </row>
    <row r="983" spans="1:31" ht="21" x14ac:dyDescent="0.2">
      <c r="A983" s="1">
        <v>982</v>
      </c>
      <c r="B983" s="42" t="s">
        <v>3092</v>
      </c>
      <c r="C983" s="13" t="s">
        <v>3399</v>
      </c>
      <c r="D983" s="23" t="s">
        <v>3400</v>
      </c>
      <c r="E983" s="23" t="s">
        <v>3401</v>
      </c>
      <c r="F983" s="23" t="s">
        <v>35</v>
      </c>
      <c r="G983" s="50"/>
      <c r="H983" s="23" t="s">
        <v>1337</v>
      </c>
      <c r="I983" s="23">
        <v>630302</v>
      </c>
      <c r="J983" s="50"/>
      <c r="K983" s="50"/>
      <c r="L983" s="47" t="s">
        <v>613</v>
      </c>
      <c r="M983" s="23" t="s">
        <v>617</v>
      </c>
      <c r="N983" s="23">
        <v>120213</v>
      </c>
      <c r="O983" s="47" t="s">
        <v>619</v>
      </c>
      <c r="P983" s="47" t="s">
        <v>620</v>
      </c>
      <c r="Q983" s="6">
        <v>84.96</v>
      </c>
      <c r="R983" s="1"/>
      <c r="S983" s="7" t="s">
        <v>46</v>
      </c>
      <c r="T983" s="5" t="s">
        <v>46</v>
      </c>
      <c r="U983" s="5" t="s">
        <v>46</v>
      </c>
      <c r="V983" s="5" t="s">
        <v>48</v>
      </c>
      <c r="W983" s="8">
        <f t="shared" si="27"/>
        <v>0</v>
      </c>
      <c r="X983" s="8">
        <f t="shared" si="29"/>
        <v>0</v>
      </c>
      <c r="Y983" s="9">
        <f t="shared" si="28"/>
        <v>84.96</v>
      </c>
      <c r="Z983" s="1"/>
      <c r="AA983" s="10">
        <f>VLOOKUP(C983,[1]Sheet1!$C$2:$X$1165,20,0)</f>
        <v>54.300000000000004</v>
      </c>
      <c r="AB983" s="1">
        <v>66.563999999999993</v>
      </c>
      <c r="AC983" s="11">
        <v>66.563999999999993</v>
      </c>
      <c r="AD983" s="1">
        <v>56</v>
      </c>
      <c r="AE983" s="12"/>
    </row>
    <row r="984" spans="1:31" ht="21" x14ac:dyDescent="0.2">
      <c r="A984" s="1">
        <v>983</v>
      </c>
      <c r="B984" s="42" t="s">
        <v>3092</v>
      </c>
      <c r="C984" s="13" t="s">
        <v>3402</v>
      </c>
      <c r="D984" s="23" t="s">
        <v>3403</v>
      </c>
      <c r="E984" s="23" t="s">
        <v>3404</v>
      </c>
      <c r="F984" s="23" t="s">
        <v>35</v>
      </c>
      <c r="G984" s="50"/>
      <c r="H984" s="23" t="s">
        <v>1337</v>
      </c>
      <c r="I984" s="23">
        <v>630302</v>
      </c>
      <c r="J984" s="50"/>
      <c r="K984" s="50"/>
      <c r="L984" s="47" t="s">
        <v>613</v>
      </c>
      <c r="M984" s="23" t="s">
        <v>617</v>
      </c>
      <c r="N984" s="23">
        <v>120213</v>
      </c>
      <c r="O984" s="47" t="s">
        <v>619</v>
      </c>
      <c r="P984" s="47" t="s">
        <v>620</v>
      </c>
      <c r="Q984" s="6">
        <v>86.55</v>
      </c>
      <c r="R984" s="1"/>
      <c r="S984" s="7" t="s">
        <v>46</v>
      </c>
      <c r="T984" s="5" t="s">
        <v>46</v>
      </c>
      <c r="U984" s="5" t="s">
        <v>46</v>
      </c>
      <c r="V984" s="5" t="s">
        <v>48</v>
      </c>
      <c r="W984" s="8">
        <f t="shared" si="27"/>
        <v>0</v>
      </c>
      <c r="X984" s="8">
        <f t="shared" si="29"/>
        <v>0</v>
      </c>
      <c r="Y984" s="9">
        <f t="shared" si="28"/>
        <v>86.55</v>
      </c>
      <c r="Z984" s="1"/>
      <c r="AA984" s="10">
        <f>VLOOKUP(C984,[1]Sheet1!$C$2:$X$1165,20,0)</f>
        <v>51.75</v>
      </c>
      <c r="AB984" s="1">
        <v>65.669999999999987</v>
      </c>
      <c r="AC984" s="11">
        <v>65.669999999999987</v>
      </c>
      <c r="AD984" s="1">
        <v>57</v>
      </c>
      <c r="AE984" s="12"/>
    </row>
    <row r="985" spans="1:31" ht="21" x14ac:dyDescent="0.2">
      <c r="A985" s="1">
        <v>984</v>
      </c>
      <c r="B985" s="42" t="s">
        <v>3092</v>
      </c>
      <c r="C985" s="13" t="s">
        <v>3405</v>
      </c>
      <c r="D985" s="23" t="s">
        <v>3406</v>
      </c>
      <c r="E985" s="23" t="s">
        <v>3407</v>
      </c>
      <c r="F985" s="23" t="s">
        <v>35</v>
      </c>
      <c r="G985" s="50"/>
      <c r="H985" s="23" t="s">
        <v>1337</v>
      </c>
      <c r="I985" s="23">
        <v>630302</v>
      </c>
      <c r="J985" s="50"/>
      <c r="K985" s="50"/>
      <c r="L985" s="47" t="s">
        <v>613</v>
      </c>
      <c r="M985" s="23" t="s">
        <v>617</v>
      </c>
      <c r="N985" s="23">
        <v>120213</v>
      </c>
      <c r="O985" s="47" t="s">
        <v>619</v>
      </c>
      <c r="P985" s="47" t="s">
        <v>620</v>
      </c>
      <c r="Q985" s="6">
        <v>84.98</v>
      </c>
      <c r="R985" s="1"/>
      <c r="S985" s="7" t="s">
        <v>46</v>
      </c>
      <c r="T985" s="5" t="s">
        <v>46</v>
      </c>
      <c r="U985" s="5" t="s">
        <v>46</v>
      </c>
      <c r="V985" s="5" t="s">
        <v>48</v>
      </c>
      <c r="W985" s="8">
        <f t="shared" si="27"/>
        <v>0</v>
      </c>
      <c r="X985" s="8">
        <f t="shared" si="29"/>
        <v>0</v>
      </c>
      <c r="Y985" s="9">
        <f t="shared" si="28"/>
        <v>84.98</v>
      </c>
      <c r="Z985" s="1"/>
      <c r="AA985" s="10">
        <f>VLOOKUP(C985,[1]Sheet1!$C$2:$X$1165,20,0)</f>
        <v>52.75</v>
      </c>
      <c r="AB985" s="1">
        <v>65.641999999999996</v>
      </c>
      <c r="AC985" s="11">
        <v>65.641999999999996</v>
      </c>
      <c r="AD985" s="1">
        <v>58</v>
      </c>
      <c r="AE985" s="12"/>
    </row>
    <row r="986" spans="1:31" ht="21" x14ac:dyDescent="0.2">
      <c r="A986" s="1">
        <v>985</v>
      </c>
      <c r="B986" s="42" t="s">
        <v>3092</v>
      </c>
      <c r="C986" s="13" t="s">
        <v>3408</v>
      </c>
      <c r="D986" s="23" t="s">
        <v>3409</v>
      </c>
      <c r="E986" s="23" t="s">
        <v>3410</v>
      </c>
      <c r="F986" s="23" t="s">
        <v>35</v>
      </c>
      <c r="G986" s="50"/>
      <c r="H986" s="23" t="s">
        <v>1337</v>
      </c>
      <c r="I986" s="23">
        <v>630302</v>
      </c>
      <c r="J986" s="50"/>
      <c r="K986" s="50"/>
      <c r="L986" s="47" t="s">
        <v>613</v>
      </c>
      <c r="M986" s="23" t="s">
        <v>617</v>
      </c>
      <c r="N986" s="23">
        <v>120213</v>
      </c>
      <c r="O986" s="47" t="s">
        <v>619</v>
      </c>
      <c r="P986" s="47" t="s">
        <v>620</v>
      </c>
      <c r="Q986" s="6">
        <v>83.12</v>
      </c>
      <c r="R986" s="1"/>
      <c r="S986" s="7" t="s">
        <v>46</v>
      </c>
      <c r="T986" s="5" t="s">
        <v>46</v>
      </c>
      <c r="U986" s="5" t="s">
        <v>46</v>
      </c>
      <c r="V986" s="5" t="s">
        <v>48</v>
      </c>
      <c r="W986" s="8">
        <f t="shared" si="27"/>
        <v>0</v>
      </c>
      <c r="X986" s="8">
        <f t="shared" si="29"/>
        <v>0</v>
      </c>
      <c r="Y986" s="9">
        <f t="shared" si="28"/>
        <v>83.12</v>
      </c>
      <c r="Z986" s="1"/>
      <c r="AA986" s="10">
        <f>VLOOKUP(C986,[1]Sheet1!$C$2:$X$1165,20,0)</f>
        <v>53.05</v>
      </c>
      <c r="AB986" s="1">
        <v>65.078000000000003</v>
      </c>
      <c r="AC986" s="11">
        <v>65.078000000000003</v>
      </c>
      <c r="AD986" s="1">
        <v>59</v>
      </c>
      <c r="AE986" s="12"/>
    </row>
    <row r="987" spans="1:31" ht="21" x14ac:dyDescent="0.2">
      <c r="A987" s="1">
        <v>986</v>
      </c>
      <c r="B987" s="42" t="s">
        <v>3092</v>
      </c>
      <c r="C987" s="13" t="s">
        <v>3411</v>
      </c>
      <c r="D987" s="23" t="s">
        <v>3412</v>
      </c>
      <c r="E987" s="23" t="s">
        <v>3413</v>
      </c>
      <c r="F987" s="23" t="s">
        <v>35</v>
      </c>
      <c r="G987" s="50"/>
      <c r="H987" s="23" t="s">
        <v>1337</v>
      </c>
      <c r="I987" s="23">
        <v>630302</v>
      </c>
      <c r="J987" s="50"/>
      <c r="K987" s="50"/>
      <c r="L987" s="47" t="s">
        <v>613</v>
      </c>
      <c r="M987" s="23" t="s">
        <v>617</v>
      </c>
      <c r="N987" s="23">
        <v>120213</v>
      </c>
      <c r="O987" s="47" t="s">
        <v>619</v>
      </c>
      <c r="P987" s="47" t="s">
        <v>620</v>
      </c>
      <c r="Q987" s="6">
        <v>89.07</v>
      </c>
      <c r="R987" s="1"/>
      <c r="S987" s="7" t="s">
        <v>46</v>
      </c>
      <c r="T987" s="5" t="s">
        <v>46</v>
      </c>
      <c r="U987" s="5" t="s">
        <v>47</v>
      </c>
      <c r="V987" s="5" t="s">
        <v>141</v>
      </c>
      <c r="W987" s="8">
        <f t="shared" si="27"/>
        <v>3</v>
      </c>
      <c r="X987" s="8">
        <f t="shared" si="29"/>
        <v>0</v>
      </c>
      <c r="Y987" s="9">
        <f t="shared" si="28"/>
        <v>89.07</v>
      </c>
      <c r="Z987" s="1"/>
      <c r="AA987" s="10">
        <f>VLOOKUP(C987,[1]Sheet1!$C$2:$X$1165,20,0)</f>
        <v>43.45</v>
      </c>
      <c r="AB987" s="1">
        <v>61.698</v>
      </c>
      <c r="AC987" s="11">
        <v>64.698000000000008</v>
      </c>
      <c r="AD987" s="1">
        <v>60</v>
      </c>
      <c r="AE987" s="12"/>
    </row>
    <row r="988" spans="1:31" ht="21" x14ac:dyDescent="0.2">
      <c r="A988" s="1">
        <v>987</v>
      </c>
      <c r="B988" s="42" t="s">
        <v>3092</v>
      </c>
      <c r="C988" s="13" t="s">
        <v>3414</v>
      </c>
      <c r="D988" s="23" t="s">
        <v>3415</v>
      </c>
      <c r="E988" s="23" t="s">
        <v>3416</v>
      </c>
      <c r="F988" s="23" t="s">
        <v>35</v>
      </c>
      <c r="G988" s="50"/>
      <c r="H988" s="23" t="s">
        <v>1337</v>
      </c>
      <c r="I988" s="23">
        <v>630302</v>
      </c>
      <c r="J988" s="50"/>
      <c r="K988" s="50"/>
      <c r="L988" s="47" t="s">
        <v>613</v>
      </c>
      <c r="M988" s="23" t="s">
        <v>617</v>
      </c>
      <c r="N988" s="23">
        <v>120213</v>
      </c>
      <c r="O988" s="47" t="s">
        <v>619</v>
      </c>
      <c r="P988" s="47" t="s">
        <v>620</v>
      </c>
      <c r="Q988" s="6">
        <v>84.75</v>
      </c>
      <c r="R988" s="1"/>
      <c r="S988" s="7" t="s">
        <v>46</v>
      </c>
      <c r="T988" s="5" t="s">
        <v>46</v>
      </c>
      <c r="U988" s="5" t="s">
        <v>46</v>
      </c>
      <c r="V988" s="5" t="s">
        <v>48</v>
      </c>
      <c r="W988" s="8">
        <f t="shared" si="27"/>
        <v>0</v>
      </c>
      <c r="X988" s="8">
        <f t="shared" si="29"/>
        <v>0</v>
      </c>
      <c r="Y988" s="9">
        <f t="shared" si="28"/>
        <v>84.75</v>
      </c>
      <c r="Z988" s="1"/>
      <c r="AA988" s="10">
        <f>VLOOKUP(C988,[1]Sheet1!$C$2:$X$1165,20,0)</f>
        <v>50.9</v>
      </c>
      <c r="AB988" s="1">
        <v>64.44</v>
      </c>
      <c r="AC988" s="11">
        <v>64.44</v>
      </c>
      <c r="AD988" s="1">
        <v>61</v>
      </c>
      <c r="AE988" s="12"/>
    </row>
    <row r="989" spans="1:31" ht="21" x14ac:dyDescent="0.2">
      <c r="A989" s="1">
        <v>988</v>
      </c>
      <c r="B989" s="42" t="s">
        <v>3092</v>
      </c>
      <c r="C989" s="13" t="s">
        <v>3417</v>
      </c>
      <c r="D989" s="23" t="s">
        <v>3418</v>
      </c>
      <c r="E989" s="23" t="s">
        <v>3419</v>
      </c>
      <c r="F989" s="23" t="s">
        <v>35</v>
      </c>
      <c r="G989" s="50"/>
      <c r="H989" s="23" t="s">
        <v>1337</v>
      </c>
      <c r="I989" s="23">
        <v>630302</v>
      </c>
      <c r="J989" s="50"/>
      <c r="K989" s="50"/>
      <c r="L989" s="47" t="s">
        <v>613</v>
      </c>
      <c r="M989" s="23" t="s">
        <v>617</v>
      </c>
      <c r="N989" s="23">
        <v>120213</v>
      </c>
      <c r="O989" s="47" t="s">
        <v>619</v>
      </c>
      <c r="P989" s="47" t="s">
        <v>620</v>
      </c>
      <c r="Q989" s="6">
        <v>83.03</v>
      </c>
      <c r="R989" s="1"/>
      <c r="S989" s="7" t="s">
        <v>46</v>
      </c>
      <c r="T989" s="5" t="s">
        <v>46</v>
      </c>
      <c r="U989" s="5" t="s">
        <v>46</v>
      </c>
      <c r="V989" s="5" t="s">
        <v>48</v>
      </c>
      <c r="W989" s="8">
        <f t="shared" si="27"/>
        <v>0</v>
      </c>
      <c r="X989" s="8">
        <f t="shared" si="29"/>
        <v>0</v>
      </c>
      <c r="Y989" s="9">
        <f t="shared" si="28"/>
        <v>83.03</v>
      </c>
      <c r="Z989" s="1"/>
      <c r="AA989" s="10">
        <f>VLOOKUP(C989,[1]Sheet1!$C$2:$X$1165,20,0)</f>
        <v>51.95</v>
      </c>
      <c r="AB989" s="1">
        <v>64.382000000000005</v>
      </c>
      <c r="AC989" s="11">
        <v>64.382000000000005</v>
      </c>
      <c r="AD989" s="1">
        <v>62</v>
      </c>
      <c r="AE989" s="12"/>
    </row>
    <row r="990" spans="1:31" ht="21" x14ac:dyDescent="0.2">
      <c r="A990" s="1">
        <v>989</v>
      </c>
      <c r="B990" s="42" t="s">
        <v>3092</v>
      </c>
      <c r="C990" s="13" t="s">
        <v>3420</v>
      </c>
      <c r="D990" s="23" t="s">
        <v>3421</v>
      </c>
      <c r="E990" s="23" t="s">
        <v>3422</v>
      </c>
      <c r="F990" s="23" t="s">
        <v>35</v>
      </c>
      <c r="G990" s="50"/>
      <c r="H990" s="23" t="s">
        <v>1337</v>
      </c>
      <c r="I990" s="23">
        <v>630302</v>
      </c>
      <c r="J990" s="50"/>
      <c r="K990" s="50"/>
      <c r="L990" s="47" t="s">
        <v>613</v>
      </c>
      <c r="M990" s="23" t="s">
        <v>617</v>
      </c>
      <c r="N990" s="23">
        <v>120213</v>
      </c>
      <c r="O990" s="47" t="s">
        <v>619</v>
      </c>
      <c r="P990" s="47" t="s">
        <v>620</v>
      </c>
      <c r="Q990" s="6">
        <v>90.63</v>
      </c>
      <c r="R990" s="1"/>
      <c r="S990" s="7" t="s">
        <v>46</v>
      </c>
      <c r="T990" s="5" t="s">
        <v>46</v>
      </c>
      <c r="U990" s="5" t="s">
        <v>46</v>
      </c>
      <c r="V990" s="5" t="s">
        <v>48</v>
      </c>
      <c r="W990" s="8">
        <f t="shared" si="27"/>
        <v>0</v>
      </c>
      <c r="X990" s="8">
        <f t="shared" si="29"/>
        <v>0</v>
      </c>
      <c r="Y990" s="9">
        <f t="shared" si="28"/>
        <v>90.63</v>
      </c>
      <c r="Z990" s="1"/>
      <c r="AA990" s="10">
        <f>VLOOKUP(C990,[1]Sheet1!$C$2:$X$1165,20,0)</f>
        <v>46.2</v>
      </c>
      <c r="AB990" s="1">
        <v>63.972000000000008</v>
      </c>
      <c r="AC990" s="11">
        <v>63.972000000000008</v>
      </c>
      <c r="AD990" s="1">
        <v>63</v>
      </c>
      <c r="AE990" s="12"/>
    </row>
    <row r="991" spans="1:31" ht="21" x14ac:dyDescent="0.2">
      <c r="A991" s="1">
        <v>990</v>
      </c>
      <c r="B991" s="42" t="s">
        <v>3092</v>
      </c>
      <c r="C991" s="13" t="s">
        <v>3423</v>
      </c>
      <c r="D991" s="23" t="s">
        <v>3424</v>
      </c>
      <c r="E991" s="23" t="s">
        <v>3425</v>
      </c>
      <c r="F991" s="23" t="s">
        <v>105</v>
      </c>
      <c r="G991" s="50"/>
      <c r="H991" s="23" t="s">
        <v>1337</v>
      </c>
      <c r="I991" s="23">
        <v>630302</v>
      </c>
      <c r="J991" s="50"/>
      <c r="K991" s="50"/>
      <c r="L991" s="47" t="s">
        <v>613</v>
      </c>
      <c r="M991" s="23" t="s">
        <v>617</v>
      </c>
      <c r="N991" s="23">
        <v>120213</v>
      </c>
      <c r="O991" s="47" t="s">
        <v>619</v>
      </c>
      <c r="P991" s="47" t="s">
        <v>620</v>
      </c>
      <c r="Q991" s="6">
        <v>84.76</v>
      </c>
      <c r="R991" s="1"/>
      <c r="S991" s="7" t="s">
        <v>46</v>
      </c>
      <c r="T991" s="5" t="s">
        <v>46</v>
      </c>
      <c r="U991" s="5" t="s">
        <v>46</v>
      </c>
      <c r="V991" s="5" t="s">
        <v>48</v>
      </c>
      <c r="W991" s="8">
        <f t="shared" si="27"/>
        <v>0</v>
      </c>
      <c r="X991" s="8">
        <f t="shared" si="29"/>
        <v>0</v>
      </c>
      <c r="Y991" s="9">
        <f t="shared" si="28"/>
        <v>84.76</v>
      </c>
      <c r="Z991" s="1"/>
      <c r="AA991" s="10">
        <f>VLOOKUP(C991,[1]Sheet1!$C$2:$X$1165,20,0)</f>
        <v>49.699999999999996</v>
      </c>
      <c r="AB991" s="1">
        <v>63.724000000000004</v>
      </c>
      <c r="AC991" s="11">
        <v>63.724000000000004</v>
      </c>
      <c r="AD991" s="1">
        <v>64</v>
      </c>
      <c r="AE991" s="12"/>
    </row>
    <row r="992" spans="1:31" ht="21" x14ac:dyDescent="0.2">
      <c r="A992" s="1">
        <v>991</v>
      </c>
      <c r="B992" s="42" t="s">
        <v>3092</v>
      </c>
      <c r="C992" s="13" t="s">
        <v>3426</v>
      </c>
      <c r="D992" s="23" t="s">
        <v>3427</v>
      </c>
      <c r="E992" s="23" t="s">
        <v>3428</v>
      </c>
      <c r="F992" s="23" t="s">
        <v>35</v>
      </c>
      <c r="G992" s="50"/>
      <c r="H992" s="23" t="s">
        <v>1337</v>
      </c>
      <c r="I992" s="23">
        <v>630302</v>
      </c>
      <c r="J992" s="50"/>
      <c r="K992" s="50"/>
      <c r="L992" s="47" t="s">
        <v>613</v>
      </c>
      <c r="M992" s="23" t="s">
        <v>617</v>
      </c>
      <c r="N992" s="23">
        <v>120213</v>
      </c>
      <c r="O992" s="47" t="s">
        <v>619</v>
      </c>
      <c r="P992" s="47" t="s">
        <v>620</v>
      </c>
      <c r="Q992" s="6">
        <v>87.17</v>
      </c>
      <c r="R992" s="1"/>
      <c r="S992" s="7" t="s">
        <v>46</v>
      </c>
      <c r="T992" s="5" t="s">
        <v>46</v>
      </c>
      <c r="U992" s="5" t="s">
        <v>47</v>
      </c>
      <c r="V992" s="5" t="s">
        <v>48</v>
      </c>
      <c r="W992" s="8">
        <f t="shared" si="27"/>
        <v>0</v>
      </c>
      <c r="X992" s="8">
        <f t="shared" si="29"/>
        <v>0</v>
      </c>
      <c r="Y992" s="9">
        <f t="shared" si="28"/>
        <v>87.17</v>
      </c>
      <c r="Z992" s="1"/>
      <c r="AA992" s="10">
        <f>VLOOKUP(C992,[1]Sheet1!$C$2:$X$1165,20,0)</f>
        <v>47.95</v>
      </c>
      <c r="AB992" s="1">
        <v>63.638000000000005</v>
      </c>
      <c r="AC992" s="11">
        <v>63.638000000000005</v>
      </c>
      <c r="AD992" s="1">
        <v>65</v>
      </c>
      <c r="AE992" s="12"/>
    </row>
    <row r="993" spans="1:31" ht="21" x14ac:dyDescent="0.2">
      <c r="A993" s="1">
        <v>992</v>
      </c>
      <c r="B993" s="42" t="s">
        <v>3092</v>
      </c>
      <c r="C993" s="13" t="s">
        <v>3429</v>
      </c>
      <c r="D993" s="23" t="s">
        <v>3430</v>
      </c>
      <c r="E993" s="23" t="s">
        <v>3431</v>
      </c>
      <c r="F993" s="23" t="s">
        <v>35</v>
      </c>
      <c r="G993" s="50"/>
      <c r="H993" s="23" t="s">
        <v>1337</v>
      </c>
      <c r="I993" s="23">
        <v>630302</v>
      </c>
      <c r="J993" s="50"/>
      <c r="K993" s="50"/>
      <c r="L993" s="47" t="s">
        <v>613</v>
      </c>
      <c r="M993" s="23" t="s">
        <v>617</v>
      </c>
      <c r="N993" s="23">
        <v>120213</v>
      </c>
      <c r="O993" s="47" t="s">
        <v>619</v>
      </c>
      <c r="P993" s="47" t="s">
        <v>620</v>
      </c>
      <c r="Q993" s="6">
        <v>86.01</v>
      </c>
      <c r="R993" s="1"/>
      <c r="S993" s="7" t="s">
        <v>46</v>
      </c>
      <c r="T993" s="5" t="s">
        <v>46</v>
      </c>
      <c r="U993" s="5" t="s">
        <v>46</v>
      </c>
      <c r="V993" s="5" t="s">
        <v>48</v>
      </c>
      <c r="W993" s="8">
        <f t="shared" si="27"/>
        <v>0</v>
      </c>
      <c r="X993" s="8">
        <f t="shared" si="29"/>
        <v>0</v>
      </c>
      <c r="Y993" s="9">
        <f t="shared" si="28"/>
        <v>86.01</v>
      </c>
      <c r="Z993" s="1"/>
      <c r="AA993" s="10">
        <f>VLOOKUP(C993,[1]Sheet1!$C$2:$X$1165,20,0)</f>
        <v>48.3</v>
      </c>
      <c r="AB993" s="1">
        <v>63.384</v>
      </c>
      <c r="AC993" s="11">
        <v>63.384</v>
      </c>
      <c r="AD993" s="1">
        <v>66</v>
      </c>
      <c r="AE993" s="12"/>
    </row>
    <row r="994" spans="1:31" ht="21" x14ac:dyDescent="0.2">
      <c r="A994" s="1">
        <v>993</v>
      </c>
      <c r="B994" s="42" t="s">
        <v>3092</v>
      </c>
      <c r="C994" s="13" t="s">
        <v>3432</v>
      </c>
      <c r="D994" s="23" t="s">
        <v>3433</v>
      </c>
      <c r="E994" s="23" t="s">
        <v>3434</v>
      </c>
      <c r="F994" s="23" t="s">
        <v>35</v>
      </c>
      <c r="G994" s="50"/>
      <c r="H994" s="23" t="s">
        <v>1337</v>
      </c>
      <c r="I994" s="23">
        <v>630302</v>
      </c>
      <c r="J994" s="50"/>
      <c r="K994" s="50"/>
      <c r="L994" s="47" t="s">
        <v>613</v>
      </c>
      <c r="M994" s="23" t="s">
        <v>617</v>
      </c>
      <c r="N994" s="23">
        <v>120213</v>
      </c>
      <c r="O994" s="47" t="s">
        <v>619</v>
      </c>
      <c r="P994" s="47" t="s">
        <v>620</v>
      </c>
      <c r="Q994" s="6">
        <v>81.010000000000005</v>
      </c>
      <c r="R994" s="1"/>
      <c r="S994" s="7" t="s">
        <v>46</v>
      </c>
      <c r="T994" s="5" t="s">
        <v>46</v>
      </c>
      <c r="U994" s="5" t="s">
        <v>46</v>
      </c>
      <c r="V994" s="5" t="s">
        <v>48</v>
      </c>
      <c r="W994" s="8">
        <f t="shared" si="27"/>
        <v>0</v>
      </c>
      <c r="X994" s="8">
        <f t="shared" si="29"/>
        <v>0</v>
      </c>
      <c r="Y994" s="9">
        <f t="shared" si="28"/>
        <v>81.010000000000005</v>
      </c>
      <c r="Z994" s="1"/>
      <c r="AA994" s="10">
        <f>VLOOKUP(C994,[1]Sheet1!$C$2:$X$1165,20,0)</f>
        <v>51.45</v>
      </c>
      <c r="AB994" s="1">
        <v>63.274000000000001</v>
      </c>
      <c r="AC994" s="11">
        <v>63.274000000000001</v>
      </c>
      <c r="AD994" s="1">
        <v>67</v>
      </c>
      <c r="AE994" s="12"/>
    </row>
    <row r="995" spans="1:31" ht="21" x14ac:dyDescent="0.2">
      <c r="A995" s="1">
        <v>994</v>
      </c>
      <c r="B995" s="42" t="s">
        <v>3092</v>
      </c>
      <c r="C995" s="13" t="s">
        <v>3435</v>
      </c>
      <c r="D995" s="23" t="s">
        <v>3436</v>
      </c>
      <c r="E995" s="23" t="s">
        <v>3437</v>
      </c>
      <c r="F995" s="23" t="s">
        <v>35</v>
      </c>
      <c r="G995" s="50"/>
      <c r="H995" s="23" t="s">
        <v>1337</v>
      </c>
      <c r="I995" s="23">
        <v>630302</v>
      </c>
      <c r="J995" s="50"/>
      <c r="K995" s="50"/>
      <c r="L995" s="47" t="s">
        <v>613</v>
      </c>
      <c r="M995" s="23" t="s">
        <v>617</v>
      </c>
      <c r="N995" s="23">
        <v>120213</v>
      </c>
      <c r="O995" s="47" t="s">
        <v>619</v>
      </c>
      <c r="P995" s="47" t="s">
        <v>620</v>
      </c>
      <c r="Q995" s="6">
        <v>84.61</v>
      </c>
      <c r="R995" s="1"/>
      <c r="S995" s="7" t="s">
        <v>46</v>
      </c>
      <c r="T995" s="5" t="s">
        <v>46</v>
      </c>
      <c r="U995" s="5" t="s">
        <v>46</v>
      </c>
      <c r="V995" s="5" t="s">
        <v>48</v>
      </c>
      <c r="W995" s="8">
        <f t="shared" si="27"/>
        <v>0</v>
      </c>
      <c r="X995" s="8">
        <f t="shared" si="29"/>
        <v>0</v>
      </c>
      <c r="Y995" s="9">
        <f t="shared" si="28"/>
        <v>84.61</v>
      </c>
      <c r="Z995" s="1"/>
      <c r="AA995" s="10">
        <f>VLOOKUP(C995,[1]Sheet1!$C$2:$X$1165,20,0)</f>
        <v>48.849999999999994</v>
      </c>
      <c r="AB995" s="1">
        <v>63.153999999999996</v>
      </c>
      <c r="AC995" s="11">
        <v>63.153999999999996</v>
      </c>
      <c r="AD995" s="1">
        <v>68</v>
      </c>
      <c r="AE995" s="12"/>
    </row>
    <row r="996" spans="1:31" ht="21" x14ac:dyDescent="0.2">
      <c r="A996" s="1">
        <v>995</v>
      </c>
      <c r="B996" s="42" t="s">
        <v>3092</v>
      </c>
      <c r="C996" s="13" t="s">
        <v>3438</v>
      </c>
      <c r="D996" s="23" t="s">
        <v>3439</v>
      </c>
      <c r="E996" s="23" t="s">
        <v>3440</v>
      </c>
      <c r="F996" s="23" t="s">
        <v>35</v>
      </c>
      <c r="G996" s="50"/>
      <c r="H996" s="23" t="s">
        <v>1337</v>
      </c>
      <c r="I996" s="23">
        <v>630302</v>
      </c>
      <c r="J996" s="50"/>
      <c r="K996" s="50"/>
      <c r="L996" s="47" t="s">
        <v>613</v>
      </c>
      <c r="M996" s="23" t="s">
        <v>617</v>
      </c>
      <c r="N996" s="23">
        <v>120213</v>
      </c>
      <c r="O996" s="47" t="s">
        <v>619</v>
      </c>
      <c r="P996" s="47" t="s">
        <v>620</v>
      </c>
      <c r="Q996" s="6">
        <v>88.13</v>
      </c>
      <c r="R996" s="1"/>
      <c r="S996" s="7" t="s">
        <v>46</v>
      </c>
      <c r="T996" s="5" t="s">
        <v>46</v>
      </c>
      <c r="U996" s="5" t="s">
        <v>46</v>
      </c>
      <c r="V996" s="5" t="s">
        <v>48</v>
      </c>
      <c r="W996" s="8">
        <f t="shared" si="27"/>
        <v>0</v>
      </c>
      <c r="X996" s="8">
        <f t="shared" si="29"/>
        <v>0</v>
      </c>
      <c r="Y996" s="9">
        <f t="shared" si="28"/>
        <v>88.13</v>
      </c>
      <c r="Z996" s="1"/>
      <c r="AA996" s="10">
        <f>VLOOKUP(C996,[1]Sheet1!$C$2:$X$1165,20,0)</f>
        <v>46.4</v>
      </c>
      <c r="AB996" s="1">
        <v>63.091999999999999</v>
      </c>
      <c r="AC996" s="11">
        <v>63.091999999999999</v>
      </c>
      <c r="AD996" s="1">
        <v>69</v>
      </c>
      <c r="AE996" s="12"/>
    </row>
    <row r="997" spans="1:31" ht="21" x14ac:dyDescent="0.2">
      <c r="A997" s="1">
        <v>996</v>
      </c>
      <c r="B997" s="42" t="s">
        <v>3092</v>
      </c>
      <c r="C997" s="13" t="s">
        <v>3441</v>
      </c>
      <c r="D997" s="23" t="s">
        <v>3442</v>
      </c>
      <c r="E997" s="23" t="s">
        <v>3443</v>
      </c>
      <c r="F997" s="23" t="s">
        <v>35</v>
      </c>
      <c r="G997" s="50"/>
      <c r="H997" s="23" t="s">
        <v>1337</v>
      </c>
      <c r="I997" s="23">
        <v>630302</v>
      </c>
      <c r="J997" s="50"/>
      <c r="K997" s="50"/>
      <c r="L997" s="47" t="s">
        <v>613</v>
      </c>
      <c r="M997" s="23" t="s">
        <v>617</v>
      </c>
      <c r="N997" s="23">
        <v>120213</v>
      </c>
      <c r="O997" s="47" t="s">
        <v>619</v>
      </c>
      <c r="P997" s="47" t="s">
        <v>620</v>
      </c>
      <c r="Q997" s="6">
        <v>82.24</v>
      </c>
      <c r="R997" s="1"/>
      <c r="S997" s="7" t="s">
        <v>46</v>
      </c>
      <c r="T997" s="5" t="s">
        <v>46</v>
      </c>
      <c r="U997" s="5" t="s">
        <v>46</v>
      </c>
      <c r="V997" s="5" t="s">
        <v>48</v>
      </c>
      <c r="W997" s="8">
        <f t="shared" si="27"/>
        <v>0</v>
      </c>
      <c r="X997" s="8">
        <f t="shared" si="29"/>
        <v>0</v>
      </c>
      <c r="Y997" s="9">
        <f t="shared" si="28"/>
        <v>82.24</v>
      </c>
      <c r="Z997" s="1"/>
      <c r="AA997" s="10">
        <f>VLOOKUP(C997,[1]Sheet1!$C$2:$X$1165,20,0)</f>
        <v>50.1</v>
      </c>
      <c r="AB997" s="1">
        <v>62.956000000000003</v>
      </c>
      <c r="AC997" s="11">
        <v>62.956000000000003</v>
      </c>
      <c r="AD997" s="1">
        <v>70</v>
      </c>
      <c r="AE997" s="12"/>
    </row>
    <row r="998" spans="1:31" ht="21" x14ac:dyDescent="0.2">
      <c r="A998" s="1">
        <v>997</v>
      </c>
      <c r="B998" s="42" t="s">
        <v>3092</v>
      </c>
      <c r="C998" s="13" t="s">
        <v>3444</v>
      </c>
      <c r="D998" s="23" t="s">
        <v>3445</v>
      </c>
      <c r="E998" s="23" t="s">
        <v>3446</v>
      </c>
      <c r="F998" s="23" t="s">
        <v>35</v>
      </c>
      <c r="G998" s="50"/>
      <c r="H998" s="23" t="s">
        <v>1337</v>
      </c>
      <c r="I998" s="23">
        <v>630302</v>
      </c>
      <c r="J998" s="50"/>
      <c r="K998" s="50"/>
      <c r="L998" s="47" t="s">
        <v>613</v>
      </c>
      <c r="M998" s="23" t="s">
        <v>617</v>
      </c>
      <c r="N998" s="23">
        <v>120213</v>
      </c>
      <c r="O998" s="47" t="s">
        <v>619</v>
      </c>
      <c r="P998" s="47" t="s">
        <v>620</v>
      </c>
      <c r="Q998" s="6">
        <v>81.42</v>
      </c>
      <c r="R998" s="1"/>
      <c r="S998" s="7" t="s">
        <v>46</v>
      </c>
      <c r="T998" s="5" t="s">
        <v>46</v>
      </c>
      <c r="U998" s="5" t="s">
        <v>46</v>
      </c>
      <c r="V998" s="5" t="s">
        <v>48</v>
      </c>
      <c r="W998" s="8">
        <f t="shared" si="27"/>
        <v>0</v>
      </c>
      <c r="X998" s="8">
        <f t="shared" si="29"/>
        <v>0</v>
      </c>
      <c r="Y998" s="9">
        <f t="shared" si="28"/>
        <v>81.42</v>
      </c>
      <c r="Z998" s="1"/>
      <c r="AA998" s="10">
        <f>VLOOKUP(C998,[1]Sheet1!$C$2:$X$1165,20,0)</f>
        <v>50.45</v>
      </c>
      <c r="AB998" s="1">
        <v>62.838000000000008</v>
      </c>
      <c r="AC998" s="11">
        <v>62.838000000000008</v>
      </c>
      <c r="AD998" s="1">
        <v>71</v>
      </c>
      <c r="AE998" s="12"/>
    </row>
    <row r="999" spans="1:31" ht="21" x14ac:dyDescent="0.2">
      <c r="A999" s="1">
        <v>998</v>
      </c>
      <c r="B999" s="42" t="s">
        <v>3092</v>
      </c>
      <c r="C999" s="13" t="s">
        <v>3447</v>
      </c>
      <c r="D999" s="23" t="s">
        <v>3448</v>
      </c>
      <c r="E999" s="23" t="s">
        <v>3449</v>
      </c>
      <c r="F999" s="23" t="s">
        <v>35</v>
      </c>
      <c r="G999" s="50"/>
      <c r="H999" s="23" t="s">
        <v>1337</v>
      </c>
      <c r="I999" s="23">
        <v>630302</v>
      </c>
      <c r="J999" s="50"/>
      <c r="K999" s="50"/>
      <c r="L999" s="47" t="s">
        <v>613</v>
      </c>
      <c r="M999" s="23" t="s">
        <v>617</v>
      </c>
      <c r="N999" s="23">
        <v>120213</v>
      </c>
      <c r="O999" s="47" t="s">
        <v>619</v>
      </c>
      <c r="P999" s="47" t="s">
        <v>620</v>
      </c>
      <c r="Q999" s="6">
        <v>86.51</v>
      </c>
      <c r="R999" s="1"/>
      <c r="S999" s="7" t="s">
        <v>46</v>
      </c>
      <c r="T999" s="5" t="s">
        <v>46</v>
      </c>
      <c r="U999" s="5" t="s">
        <v>46</v>
      </c>
      <c r="V999" s="5" t="s">
        <v>48</v>
      </c>
      <c r="W999" s="8">
        <f t="shared" si="27"/>
        <v>0</v>
      </c>
      <c r="X999" s="8">
        <f t="shared" si="29"/>
        <v>0</v>
      </c>
      <c r="Y999" s="9">
        <f t="shared" si="28"/>
        <v>86.51</v>
      </c>
      <c r="Z999" s="1"/>
      <c r="AA999" s="10">
        <f>VLOOKUP(C999,[1]Sheet1!$C$2:$X$1165,20,0)</f>
        <v>45.9</v>
      </c>
      <c r="AB999" s="1">
        <v>62.144000000000005</v>
      </c>
      <c r="AC999" s="11">
        <v>62.144000000000005</v>
      </c>
      <c r="AD999" s="1">
        <v>72</v>
      </c>
      <c r="AE999" s="12"/>
    </row>
    <row r="1000" spans="1:31" ht="21" x14ac:dyDescent="0.2">
      <c r="A1000" s="1">
        <v>999</v>
      </c>
      <c r="B1000" s="42" t="s">
        <v>3092</v>
      </c>
      <c r="C1000" s="13" t="s">
        <v>3450</v>
      </c>
      <c r="D1000" s="23" t="s">
        <v>3451</v>
      </c>
      <c r="E1000" s="23" t="s">
        <v>3452</v>
      </c>
      <c r="F1000" s="23" t="s">
        <v>35</v>
      </c>
      <c r="G1000" s="50"/>
      <c r="H1000" s="23" t="s">
        <v>1337</v>
      </c>
      <c r="I1000" s="23">
        <v>630302</v>
      </c>
      <c r="J1000" s="50"/>
      <c r="K1000" s="50"/>
      <c r="L1000" s="47" t="s">
        <v>613</v>
      </c>
      <c r="M1000" s="23" t="s">
        <v>617</v>
      </c>
      <c r="N1000" s="23">
        <v>120213</v>
      </c>
      <c r="O1000" s="47" t="s">
        <v>619</v>
      </c>
      <c r="P1000" s="47" t="s">
        <v>620</v>
      </c>
      <c r="Q1000" s="6">
        <v>87.7</v>
      </c>
      <c r="R1000" s="1"/>
      <c r="S1000" s="7" t="s">
        <v>46</v>
      </c>
      <c r="T1000" s="5" t="s">
        <v>46</v>
      </c>
      <c r="U1000" s="5" t="s">
        <v>46</v>
      </c>
      <c r="V1000" s="5" t="s">
        <v>48</v>
      </c>
      <c r="W1000" s="8">
        <f t="shared" si="27"/>
        <v>0</v>
      </c>
      <c r="X1000" s="8">
        <f t="shared" si="29"/>
        <v>0</v>
      </c>
      <c r="Y1000" s="9">
        <f t="shared" si="28"/>
        <v>87.7</v>
      </c>
      <c r="Z1000" s="1"/>
      <c r="AA1000" s="10">
        <f>VLOOKUP(C1000,[1]Sheet1!$C$2:$X$1165,20,0)</f>
        <v>44.85</v>
      </c>
      <c r="AB1000" s="1">
        <v>61.990000000000009</v>
      </c>
      <c r="AC1000" s="11">
        <v>61.990000000000009</v>
      </c>
      <c r="AD1000" s="1">
        <v>73</v>
      </c>
      <c r="AE1000" s="12"/>
    </row>
    <row r="1001" spans="1:31" ht="21" x14ac:dyDescent="0.2">
      <c r="A1001" s="1">
        <v>1000</v>
      </c>
      <c r="B1001" s="42" t="s">
        <v>3092</v>
      </c>
      <c r="C1001" s="13" t="s">
        <v>3453</v>
      </c>
      <c r="D1001" s="23" t="s">
        <v>3454</v>
      </c>
      <c r="E1001" s="23" t="s">
        <v>3455</v>
      </c>
      <c r="F1001" s="23" t="s">
        <v>35</v>
      </c>
      <c r="G1001" s="50"/>
      <c r="H1001" s="23" t="s">
        <v>1337</v>
      </c>
      <c r="I1001" s="23">
        <v>630302</v>
      </c>
      <c r="J1001" s="50"/>
      <c r="K1001" s="50"/>
      <c r="L1001" s="47" t="s">
        <v>613</v>
      </c>
      <c r="M1001" s="23" t="s">
        <v>617</v>
      </c>
      <c r="N1001" s="23">
        <v>120213</v>
      </c>
      <c r="O1001" s="47" t="s">
        <v>619</v>
      </c>
      <c r="P1001" s="47" t="s">
        <v>620</v>
      </c>
      <c r="Q1001" s="6">
        <v>84.94</v>
      </c>
      <c r="R1001" s="1"/>
      <c r="S1001" s="7" t="s">
        <v>46</v>
      </c>
      <c r="T1001" s="5" t="s">
        <v>46</v>
      </c>
      <c r="U1001" s="5" t="s">
        <v>46</v>
      </c>
      <c r="V1001" s="5" t="s">
        <v>48</v>
      </c>
      <c r="W1001" s="8">
        <f t="shared" si="27"/>
        <v>0</v>
      </c>
      <c r="X1001" s="8">
        <f t="shared" si="29"/>
        <v>0</v>
      </c>
      <c r="Y1001" s="9">
        <f t="shared" si="28"/>
        <v>84.94</v>
      </c>
      <c r="Z1001" s="1"/>
      <c r="AA1001" s="10">
        <f>VLOOKUP(C1001,[1]Sheet1!$C$2:$X$1165,20,0)</f>
        <v>45.5</v>
      </c>
      <c r="AB1001" s="1">
        <v>61.275999999999996</v>
      </c>
      <c r="AC1001" s="11">
        <v>61.275999999999996</v>
      </c>
      <c r="AD1001" s="1">
        <v>74</v>
      </c>
      <c r="AE1001" s="12"/>
    </row>
    <row r="1002" spans="1:31" ht="21" x14ac:dyDescent="0.2">
      <c r="A1002" s="1">
        <v>1001</v>
      </c>
      <c r="B1002" s="42" t="s">
        <v>3092</v>
      </c>
      <c r="C1002" s="13" t="s">
        <v>3456</v>
      </c>
      <c r="D1002" s="23" t="s">
        <v>3457</v>
      </c>
      <c r="E1002" s="23" t="s">
        <v>3458</v>
      </c>
      <c r="F1002" s="23" t="s">
        <v>35</v>
      </c>
      <c r="G1002" s="50"/>
      <c r="H1002" s="23" t="s">
        <v>1337</v>
      </c>
      <c r="I1002" s="23">
        <v>630302</v>
      </c>
      <c r="J1002" s="50"/>
      <c r="K1002" s="50"/>
      <c r="L1002" s="47" t="s">
        <v>613</v>
      </c>
      <c r="M1002" s="23" t="s">
        <v>617</v>
      </c>
      <c r="N1002" s="23">
        <v>120213</v>
      </c>
      <c r="O1002" s="47" t="s">
        <v>619</v>
      </c>
      <c r="P1002" s="47" t="s">
        <v>620</v>
      </c>
      <c r="Q1002" s="6">
        <v>89.24</v>
      </c>
      <c r="R1002" s="1"/>
      <c r="S1002" s="7" t="s">
        <v>46</v>
      </c>
      <c r="T1002" s="5" t="s">
        <v>46</v>
      </c>
      <c r="U1002" s="5" t="s">
        <v>46</v>
      </c>
      <c r="V1002" s="5" t="s">
        <v>48</v>
      </c>
      <c r="W1002" s="8">
        <f t="shared" si="27"/>
        <v>0</v>
      </c>
      <c r="X1002" s="8">
        <f t="shared" si="29"/>
        <v>0</v>
      </c>
      <c r="Y1002" s="9">
        <f t="shared" si="28"/>
        <v>89.24</v>
      </c>
      <c r="Z1002" s="1"/>
      <c r="AA1002" s="10">
        <f>VLOOKUP(C1002,[1]Sheet1!$C$2:$X$1165,20,0)</f>
        <v>42.55</v>
      </c>
      <c r="AB1002" s="1">
        <v>61.225999999999999</v>
      </c>
      <c r="AC1002" s="11">
        <v>61.225999999999999</v>
      </c>
      <c r="AD1002" s="1">
        <v>75</v>
      </c>
      <c r="AE1002" s="12"/>
    </row>
    <row r="1003" spans="1:31" ht="21" x14ac:dyDescent="0.2">
      <c r="A1003" s="1">
        <v>1002</v>
      </c>
      <c r="B1003" s="42" t="s">
        <v>3092</v>
      </c>
      <c r="C1003" s="13" t="s">
        <v>3459</v>
      </c>
      <c r="D1003" s="23" t="s">
        <v>3460</v>
      </c>
      <c r="E1003" s="23" t="s">
        <v>3461</v>
      </c>
      <c r="F1003" s="23" t="s">
        <v>35</v>
      </c>
      <c r="G1003" s="50"/>
      <c r="H1003" s="23" t="s">
        <v>1337</v>
      </c>
      <c r="I1003" s="23">
        <v>630302</v>
      </c>
      <c r="J1003" s="50"/>
      <c r="K1003" s="50"/>
      <c r="L1003" s="47" t="s">
        <v>613</v>
      </c>
      <c r="M1003" s="23" t="s">
        <v>617</v>
      </c>
      <c r="N1003" s="23">
        <v>120213</v>
      </c>
      <c r="O1003" s="47" t="s">
        <v>619</v>
      </c>
      <c r="P1003" s="47" t="s">
        <v>620</v>
      </c>
      <c r="Q1003" s="6">
        <v>86.89</v>
      </c>
      <c r="R1003" s="1"/>
      <c r="S1003" s="7" t="s">
        <v>46</v>
      </c>
      <c r="T1003" s="5" t="s">
        <v>46</v>
      </c>
      <c r="U1003" s="5" t="s">
        <v>46</v>
      </c>
      <c r="V1003" s="5" t="s">
        <v>48</v>
      </c>
      <c r="W1003" s="8">
        <f t="shared" si="27"/>
        <v>0</v>
      </c>
      <c r="X1003" s="8">
        <f t="shared" si="29"/>
        <v>0</v>
      </c>
      <c r="Y1003" s="9">
        <f t="shared" si="28"/>
        <v>86.89</v>
      </c>
      <c r="Z1003" s="1"/>
      <c r="AA1003" s="10">
        <f>VLOOKUP(C1003,[1]Sheet1!$C$2:$X$1165,20,0)</f>
        <v>44.05</v>
      </c>
      <c r="AB1003" s="1">
        <v>61.185999999999993</v>
      </c>
      <c r="AC1003" s="11">
        <v>61.185999999999993</v>
      </c>
      <c r="AD1003" s="1">
        <v>76</v>
      </c>
      <c r="AE1003" s="12"/>
    </row>
    <row r="1004" spans="1:31" ht="21" x14ac:dyDescent="0.2">
      <c r="A1004" s="1">
        <v>1003</v>
      </c>
      <c r="B1004" s="42" t="s">
        <v>3092</v>
      </c>
      <c r="C1004" s="13" t="s">
        <v>3462</v>
      </c>
      <c r="D1004" s="23" t="s">
        <v>3463</v>
      </c>
      <c r="E1004" s="23" t="s">
        <v>3464</v>
      </c>
      <c r="F1004" s="23" t="s">
        <v>105</v>
      </c>
      <c r="G1004" s="50"/>
      <c r="H1004" s="23" t="s">
        <v>1337</v>
      </c>
      <c r="I1004" s="23">
        <v>630302</v>
      </c>
      <c r="J1004" s="50"/>
      <c r="K1004" s="50"/>
      <c r="L1004" s="47" t="s">
        <v>613</v>
      </c>
      <c r="M1004" s="23" t="s">
        <v>617</v>
      </c>
      <c r="N1004" s="23">
        <v>120213</v>
      </c>
      <c r="O1004" s="47" t="s">
        <v>619</v>
      </c>
      <c r="P1004" s="47" t="s">
        <v>620</v>
      </c>
      <c r="Q1004" s="6">
        <v>77.150000000000006</v>
      </c>
      <c r="R1004" s="1"/>
      <c r="S1004" s="7" t="s">
        <v>46</v>
      </c>
      <c r="T1004" s="5" t="s">
        <v>46</v>
      </c>
      <c r="U1004" s="5" t="s">
        <v>46</v>
      </c>
      <c r="V1004" s="5" t="s">
        <v>48</v>
      </c>
      <c r="W1004" s="8">
        <f t="shared" si="27"/>
        <v>0</v>
      </c>
      <c r="X1004" s="8">
        <f t="shared" si="29"/>
        <v>0</v>
      </c>
      <c r="Y1004" s="9">
        <f t="shared" si="28"/>
        <v>77.150000000000006</v>
      </c>
      <c r="Z1004" s="1"/>
      <c r="AA1004" s="10">
        <f>VLOOKUP(C1004,[1]Sheet1!$C$2:$X$1165,20,0)</f>
        <v>49.349999999999994</v>
      </c>
      <c r="AB1004" s="1">
        <v>60.47</v>
      </c>
      <c r="AC1004" s="11">
        <v>60.47</v>
      </c>
      <c r="AD1004" s="1">
        <v>77</v>
      </c>
      <c r="AE1004" s="12"/>
    </row>
    <row r="1005" spans="1:31" ht="21" x14ac:dyDescent="0.2">
      <c r="A1005" s="1">
        <v>1004</v>
      </c>
      <c r="B1005" s="42" t="s">
        <v>3092</v>
      </c>
      <c r="C1005" s="13" t="s">
        <v>3465</v>
      </c>
      <c r="D1005" s="23" t="s">
        <v>3466</v>
      </c>
      <c r="E1005" s="23" t="s">
        <v>3467</v>
      </c>
      <c r="F1005" s="23" t="s">
        <v>35</v>
      </c>
      <c r="G1005" s="50"/>
      <c r="H1005" s="23" t="s">
        <v>1337</v>
      </c>
      <c r="I1005" s="23">
        <v>630302</v>
      </c>
      <c r="J1005" s="50"/>
      <c r="K1005" s="50"/>
      <c r="L1005" s="47" t="s">
        <v>613</v>
      </c>
      <c r="M1005" s="23" t="s">
        <v>617</v>
      </c>
      <c r="N1005" s="23">
        <v>120213</v>
      </c>
      <c r="O1005" s="47" t="s">
        <v>619</v>
      </c>
      <c r="P1005" s="47" t="s">
        <v>620</v>
      </c>
      <c r="Q1005" s="6">
        <v>85.1</v>
      </c>
      <c r="R1005" s="1"/>
      <c r="S1005" s="7" t="s">
        <v>46</v>
      </c>
      <c r="T1005" s="5" t="s">
        <v>46</v>
      </c>
      <c r="U1005" s="5" t="s">
        <v>46</v>
      </c>
      <c r="V1005" s="5" t="s">
        <v>48</v>
      </c>
      <c r="W1005" s="8">
        <f t="shared" si="27"/>
        <v>0</v>
      </c>
      <c r="X1005" s="8">
        <f t="shared" si="29"/>
        <v>0</v>
      </c>
      <c r="Y1005" s="9">
        <f t="shared" si="28"/>
        <v>85.1</v>
      </c>
      <c r="Z1005" s="1"/>
      <c r="AA1005" s="10">
        <f>VLOOKUP(C1005,[1]Sheet1!$C$2:$X$1165,20,0)</f>
        <v>43.35</v>
      </c>
      <c r="AB1005" s="1">
        <v>60.05</v>
      </c>
      <c r="AC1005" s="11">
        <v>60.05</v>
      </c>
      <c r="AD1005" s="1">
        <v>78</v>
      </c>
      <c r="AE1005" s="12"/>
    </row>
    <row r="1006" spans="1:31" ht="21" x14ac:dyDescent="0.2">
      <c r="A1006" s="1">
        <v>1005</v>
      </c>
      <c r="B1006" s="42" t="s">
        <v>3092</v>
      </c>
      <c r="C1006" s="13" t="s">
        <v>3468</v>
      </c>
      <c r="D1006" s="23" t="s">
        <v>3469</v>
      </c>
      <c r="E1006" s="23" t="s">
        <v>3470</v>
      </c>
      <c r="F1006" s="23" t="s">
        <v>105</v>
      </c>
      <c r="G1006" s="50"/>
      <c r="H1006" s="23" t="s">
        <v>1337</v>
      </c>
      <c r="I1006" s="23">
        <v>630302</v>
      </c>
      <c r="J1006" s="50"/>
      <c r="K1006" s="50"/>
      <c r="L1006" s="47" t="s">
        <v>613</v>
      </c>
      <c r="M1006" s="23" t="s">
        <v>617</v>
      </c>
      <c r="N1006" s="23">
        <v>120213</v>
      </c>
      <c r="O1006" s="47" t="s">
        <v>619</v>
      </c>
      <c r="P1006" s="47" t="s">
        <v>620</v>
      </c>
      <c r="Q1006" s="6">
        <v>84.09</v>
      </c>
      <c r="R1006" s="1"/>
      <c r="S1006" s="7" t="s">
        <v>46</v>
      </c>
      <c r="T1006" s="5" t="s">
        <v>46</v>
      </c>
      <c r="U1006" s="5" t="s">
        <v>46</v>
      </c>
      <c r="V1006" s="5" t="s">
        <v>48</v>
      </c>
      <c r="W1006" s="8">
        <f t="shared" si="27"/>
        <v>0</v>
      </c>
      <c r="X1006" s="8">
        <f t="shared" si="29"/>
        <v>0</v>
      </c>
      <c r="Y1006" s="9">
        <f t="shared" si="28"/>
        <v>84.09</v>
      </c>
      <c r="Z1006" s="1"/>
      <c r="AA1006" s="10">
        <f>VLOOKUP(C1006,[1]Sheet1!$C$2:$X$1165,20,0)</f>
        <v>43.25</v>
      </c>
      <c r="AB1006" s="1">
        <v>59.585999999999999</v>
      </c>
      <c r="AC1006" s="11">
        <v>59.585999999999999</v>
      </c>
      <c r="AD1006" s="1">
        <v>79</v>
      </c>
      <c r="AE1006" s="12"/>
    </row>
    <row r="1007" spans="1:31" ht="21" x14ac:dyDescent="0.2">
      <c r="A1007" s="1">
        <v>1006</v>
      </c>
      <c r="B1007" s="42" t="s">
        <v>3092</v>
      </c>
      <c r="C1007" s="13" t="s">
        <v>3471</v>
      </c>
      <c r="D1007" s="23" t="s">
        <v>3472</v>
      </c>
      <c r="E1007" s="23" t="s">
        <v>3473</v>
      </c>
      <c r="F1007" s="23" t="s">
        <v>35</v>
      </c>
      <c r="G1007" s="50"/>
      <c r="H1007" s="23" t="s">
        <v>1337</v>
      </c>
      <c r="I1007" s="23">
        <v>630302</v>
      </c>
      <c r="J1007" s="50"/>
      <c r="K1007" s="50"/>
      <c r="L1007" s="47" t="s">
        <v>613</v>
      </c>
      <c r="M1007" s="23" t="s">
        <v>617</v>
      </c>
      <c r="N1007" s="23">
        <v>120213</v>
      </c>
      <c r="O1007" s="47" t="s">
        <v>619</v>
      </c>
      <c r="P1007" s="47" t="s">
        <v>620</v>
      </c>
      <c r="Q1007" s="6">
        <v>83.96</v>
      </c>
      <c r="R1007" s="1"/>
      <c r="S1007" s="7" t="s">
        <v>46</v>
      </c>
      <c r="T1007" s="5" t="s">
        <v>46</v>
      </c>
      <c r="U1007" s="5" t="s">
        <v>46</v>
      </c>
      <c r="V1007" s="5" t="s">
        <v>48</v>
      </c>
      <c r="W1007" s="8">
        <f t="shared" si="27"/>
        <v>0</v>
      </c>
      <c r="X1007" s="8">
        <f t="shared" si="29"/>
        <v>0</v>
      </c>
      <c r="Y1007" s="9">
        <f t="shared" si="28"/>
        <v>83.96</v>
      </c>
      <c r="Z1007" s="1"/>
      <c r="AA1007" s="10">
        <f>VLOOKUP(C1007,[1]Sheet1!$C$2:$X$1165,20,0)</f>
        <v>42.8</v>
      </c>
      <c r="AB1007" s="1">
        <v>59.263999999999996</v>
      </c>
      <c r="AC1007" s="11">
        <v>59.263999999999996</v>
      </c>
      <c r="AD1007" s="1">
        <v>80</v>
      </c>
      <c r="AE1007" s="12"/>
    </row>
    <row r="1008" spans="1:31" ht="21" x14ac:dyDescent="0.2">
      <c r="A1008" s="1">
        <v>1007</v>
      </c>
      <c r="B1008" s="42" t="s">
        <v>3092</v>
      </c>
      <c r="C1008" s="13" t="s">
        <v>3474</v>
      </c>
      <c r="D1008" s="23" t="s">
        <v>3475</v>
      </c>
      <c r="E1008" s="23" t="s">
        <v>3476</v>
      </c>
      <c r="F1008" s="23" t="s">
        <v>35</v>
      </c>
      <c r="G1008" s="50"/>
      <c r="H1008" s="23" t="s">
        <v>1337</v>
      </c>
      <c r="I1008" s="23">
        <v>630302</v>
      </c>
      <c r="J1008" s="50"/>
      <c r="K1008" s="50"/>
      <c r="L1008" s="47" t="s">
        <v>613</v>
      </c>
      <c r="M1008" s="23" t="s">
        <v>617</v>
      </c>
      <c r="N1008" s="23">
        <v>120213</v>
      </c>
      <c r="O1008" s="47" t="s">
        <v>619</v>
      </c>
      <c r="P1008" s="47" t="s">
        <v>620</v>
      </c>
      <c r="Q1008" s="6">
        <v>81.069999999999993</v>
      </c>
      <c r="R1008" s="1"/>
      <c r="S1008" s="7" t="s">
        <v>46</v>
      </c>
      <c r="T1008" s="5" t="s">
        <v>46</v>
      </c>
      <c r="U1008" s="5" t="s">
        <v>46</v>
      </c>
      <c r="V1008" s="5" t="s">
        <v>48</v>
      </c>
      <c r="W1008" s="8">
        <f t="shared" si="27"/>
        <v>0</v>
      </c>
      <c r="X1008" s="8">
        <f t="shared" si="29"/>
        <v>0</v>
      </c>
      <c r="Y1008" s="9">
        <f t="shared" si="28"/>
        <v>81.069999999999993</v>
      </c>
      <c r="Z1008" s="1"/>
      <c r="AA1008" s="10">
        <f>VLOOKUP(C1008,[1]Sheet1!$C$2:$X$1165,20,0)</f>
        <v>44.099999999999994</v>
      </c>
      <c r="AB1008" s="1">
        <v>58.887999999999991</v>
      </c>
      <c r="AC1008" s="11">
        <v>58.887999999999991</v>
      </c>
      <c r="AD1008" s="1">
        <v>81</v>
      </c>
      <c r="AE1008" s="12"/>
    </row>
    <row r="1009" spans="1:31" ht="21" x14ac:dyDescent="0.2">
      <c r="A1009" s="1">
        <v>1008</v>
      </c>
      <c r="B1009" s="42" t="s">
        <v>3092</v>
      </c>
      <c r="C1009" s="13" t="s">
        <v>3477</v>
      </c>
      <c r="D1009" s="23" t="s">
        <v>3478</v>
      </c>
      <c r="E1009" s="23" t="s">
        <v>3479</v>
      </c>
      <c r="F1009" s="23" t="s">
        <v>35</v>
      </c>
      <c r="G1009" s="50"/>
      <c r="H1009" s="23" t="s">
        <v>1337</v>
      </c>
      <c r="I1009" s="23">
        <v>630302</v>
      </c>
      <c r="J1009" s="50"/>
      <c r="K1009" s="50"/>
      <c r="L1009" s="47" t="s">
        <v>613</v>
      </c>
      <c r="M1009" s="23" t="s">
        <v>617</v>
      </c>
      <c r="N1009" s="23">
        <v>120213</v>
      </c>
      <c r="O1009" s="47" t="s">
        <v>619</v>
      </c>
      <c r="P1009" s="47" t="s">
        <v>620</v>
      </c>
      <c r="Q1009" s="6">
        <v>82.48</v>
      </c>
      <c r="R1009" s="1"/>
      <c r="S1009" s="7" t="s">
        <v>46</v>
      </c>
      <c r="T1009" s="5" t="s">
        <v>46</v>
      </c>
      <c r="U1009" s="5" t="s">
        <v>46</v>
      </c>
      <c r="V1009" s="5" t="s">
        <v>48</v>
      </c>
      <c r="W1009" s="8">
        <f t="shared" si="27"/>
        <v>0</v>
      </c>
      <c r="X1009" s="8">
        <f t="shared" si="29"/>
        <v>0</v>
      </c>
      <c r="Y1009" s="9">
        <f t="shared" si="28"/>
        <v>82.48</v>
      </c>
      <c r="Z1009" s="1"/>
      <c r="AA1009" s="10">
        <f>VLOOKUP(C1009,[1]Sheet1!$C$2:$X$1165,20,0)</f>
        <v>42.8</v>
      </c>
      <c r="AB1009" s="1">
        <v>58.671999999999997</v>
      </c>
      <c r="AC1009" s="11">
        <v>58.671999999999997</v>
      </c>
      <c r="AD1009" s="1">
        <v>82</v>
      </c>
      <c r="AE1009" s="12"/>
    </row>
    <row r="1010" spans="1:31" ht="21" x14ac:dyDescent="0.2">
      <c r="A1010" s="1">
        <v>1009</v>
      </c>
      <c r="B1010" s="42" t="s">
        <v>3092</v>
      </c>
      <c r="C1010" s="13" t="s">
        <v>3480</v>
      </c>
      <c r="D1010" s="23" t="s">
        <v>3481</v>
      </c>
      <c r="E1010" s="23" t="s">
        <v>3482</v>
      </c>
      <c r="F1010" s="23" t="s">
        <v>35</v>
      </c>
      <c r="G1010" s="50"/>
      <c r="H1010" s="23" t="s">
        <v>1337</v>
      </c>
      <c r="I1010" s="23">
        <v>630302</v>
      </c>
      <c r="J1010" s="50"/>
      <c r="K1010" s="50"/>
      <c r="L1010" s="47" t="s">
        <v>613</v>
      </c>
      <c r="M1010" s="23" t="s">
        <v>617</v>
      </c>
      <c r="N1010" s="23">
        <v>120213</v>
      </c>
      <c r="O1010" s="47" t="s">
        <v>619</v>
      </c>
      <c r="P1010" s="47" t="s">
        <v>620</v>
      </c>
      <c r="Q1010" s="6">
        <v>87.76</v>
      </c>
      <c r="R1010" s="1"/>
      <c r="S1010" s="7" t="s">
        <v>46</v>
      </c>
      <c r="T1010" s="5" t="s">
        <v>46</v>
      </c>
      <c r="U1010" s="5" t="s">
        <v>46</v>
      </c>
      <c r="V1010" s="5" t="s">
        <v>48</v>
      </c>
      <c r="W1010" s="8">
        <f t="shared" si="27"/>
        <v>0</v>
      </c>
      <c r="X1010" s="8">
        <f t="shared" si="29"/>
        <v>0</v>
      </c>
      <c r="Y1010" s="9">
        <f t="shared" si="28"/>
        <v>87.76</v>
      </c>
      <c r="Z1010" s="1"/>
      <c r="AA1010" s="10">
        <f>VLOOKUP(C1010,[1]Sheet1!$C$2:$X$1165,20,0)</f>
        <v>39.1</v>
      </c>
      <c r="AB1010" s="1">
        <v>58.564000000000007</v>
      </c>
      <c r="AC1010" s="11">
        <v>58.564000000000007</v>
      </c>
      <c r="AD1010" s="1">
        <v>83</v>
      </c>
      <c r="AE1010" s="12"/>
    </row>
    <row r="1011" spans="1:31" ht="21" x14ac:dyDescent="0.2">
      <c r="A1011" s="1">
        <v>1010</v>
      </c>
      <c r="B1011" s="42" t="s">
        <v>3092</v>
      </c>
      <c r="C1011" s="13" t="s">
        <v>3483</v>
      </c>
      <c r="D1011" s="23" t="s">
        <v>3484</v>
      </c>
      <c r="E1011" s="23" t="s">
        <v>3485</v>
      </c>
      <c r="F1011" s="23" t="s">
        <v>35</v>
      </c>
      <c r="G1011" s="50"/>
      <c r="H1011" s="23" t="s">
        <v>1337</v>
      </c>
      <c r="I1011" s="23">
        <v>630302</v>
      </c>
      <c r="J1011" s="50"/>
      <c r="K1011" s="50"/>
      <c r="L1011" s="47" t="s">
        <v>613</v>
      </c>
      <c r="M1011" s="23" t="s">
        <v>617</v>
      </c>
      <c r="N1011" s="23">
        <v>120213</v>
      </c>
      <c r="O1011" s="47" t="s">
        <v>619</v>
      </c>
      <c r="P1011" s="47" t="s">
        <v>620</v>
      </c>
      <c r="Q1011" s="6">
        <v>84.76</v>
      </c>
      <c r="R1011" s="1"/>
      <c r="S1011" s="7" t="s">
        <v>46</v>
      </c>
      <c r="T1011" s="5" t="s">
        <v>46</v>
      </c>
      <c r="U1011" s="5" t="s">
        <v>46</v>
      </c>
      <c r="V1011" s="5" t="s">
        <v>48</v>
      </c>
      <c r="W1011" s="8">
        <f t="shared" si="27"/>
        <v>0</v>
      </c>
      <c r="X1011" s="8">
        <f t="shared" si="29"/>
        <v>0</v>
      </c>
      <c r="Y1011" s="9">
        <f t="shared" si="28"/>
        <v>84.76</v>
      </c>
      <c r="Z1011" s="1"/>
      <c r="AA1011" s="10">
        <f>VLOOKUP(C1011,[1]Sheet1!$C$2:$X$1165,20,0)</f>
        <v>40.799999999999997</v>
      </c>
      <c r="AB1011" s="1">
        <v>58.384</v>
      </c>
      <c r="AC1011" s="11">
        <v>58.384</v>
      </c>
      <c r="AD1011" s="1">
        <v>84</v>
      </c>
      <c r="AE1011" s="12"/>
    </row>
    <row r="1012" spans="1:31" ht="21" x14ac:dyDescent="0.2">
      <c r="A1012" s="1">
        <v>1011</v>
      </c>
      <c r="B1012" s="42" t="s">
        <v>3092</v>
      </c>
      <c r="C1012" s="13" t="s">
        <v>3486</v>
      </c>
      <c r="D1012" s="23" t="s">
        <v>3487</v>
      </c>
      <c r="E1012" s="23" t="s">
        <v>3488</v>
      </c>
      <c r="F1012" s="23" t="s">
        <v>35</v>
      </c>
      <c r="G1012" s="50"/>
      <c r="H1012" s="23" t="s">
        <v>1337</v>
      </c>
      <c r="I1012" s="23">
        <v>630302</v>
      </c>
      <c r="J1012" s="50"/>
      <c r="K1012" s="50"/>
      <c r="L1012" s="47" t="s">
        <v>613</v>
      </c>
      <c r="M1012" s="23" t="s">
        <v>617</v>
      </c>
      <c r="N1012" s="23">
        <v>120213</v>
      </c>
      <c r="O1012" s="47" t="s">
        <v>619</v>
      </c>
      <c r="P1012" s="47" t="s">
        <v>620</v>
      </c>
      <c r="Q1012" s="6">
        <v>83.69</v>
      </c>
      <c r="R1012" s="1"/>
      <c r="S1012" s="7" t="s">
        <v>46</v>
      </c>
      <c r="T1012" s="5" t="s">
        <v>46</v>
      </c>
      <c r="U1012" s="5" t="s">
        <v>46</v>
      </c>
      <c r="V1012" s="5" t="s">
        <v>48</v>
      </c>
      <c r="W1012" s="8">
        <f t="shared" si="27"/>
        <v>0</v>
      </c>
      <c r="X1012" s="8">
        <f t="shared" si="29"/>
        <v>0</v>
      </c>
      <c r="Y1012" s="9">
        <f t="shared" si="28"/>
        <v>83.69</v>
      </c>
      <c r="Z1012" s="1"/>
      <c r="AA1012" s="10">
        <f>VLOOKUP(C1012,[1]Sheet1!$C$2:$X$1165,20,0)</f>
        <v>38.450000000000003</v>
      </c>
      <c r="AB1012" s="1">
        <v>56.545999999999999</v>
      </c>
      <c r="AC1012" s="11">
        <v>56.545999999999999</v>
      </c>
      <c r="AD1012" s="1">
        <v>85</v>
      </c>
      <c r="AE1012" s="12"/>
    </row>
    <row r="1013" spans="1:31" ht="21" x14ac:dyDescent="0.2">
      <c r="A1013" s="1">
        <v>1012</v>
      </c>
      <c r="B1013" s="42" t="s">
        <v>3092</v>
      </c>
      <c r="C1013" s="13" t="s">
        <v>3489</v>
      </c>
      <c r="D1013" s="23" t="s">
        <v>3490</v>
      </c>
      <c r="E1013" s="23" t="s">
        <v>3491</v>
      </c>
      <c r="F1013" s="23" t="s">
        <v>105</v>
      </c>
      <c r="G1013" s="50"/>
      <c r="H1013" s="23" t="s">
        <v>1337</v>
      </c>
      <c r="I1013" s="23">
        <v>630302</v>
      </c>
      <c r="J1013" s="50"/>
      <c r="K1013" s="50"/>
      <c r="L1013" s="47" t="s">
        <v>613</v>
      </c>
      <c r="M1013" s="23" t="s">
        <v>617</v>
      </c>
      <c r="N1013" s="23">
        <v>120213</v>
      </c>
      <c r="O1013" s="47" t="s">
        <v>619</v>
      </c>
      <c r="P1013" s="47" t="s">
        <v>620</v>
      </c>
      <c r="Q1013" s="6">
        <v>83.88</v>
      </c>
      <c r="R1013" s="1"/>
      <c r="S1013" s="7" t="s">
        <v>46</v>
      </c>
      <c r="T1013" s="5" t="s">
        <v>46</v>
      </c>
      <c r="U1013" s="5" t="s">
        <v>46</v>
      </c>
      <c r="V1013" s="5" t="s">
        <v>48</v>
      </c>
      <c r="W1013" s="8">
        <f t="shared" si="27"/>
        <v>0</v>
      </c>
      <c r="X1013" s="8">
        <f t="shared" si="29"/>
        <v>0</v>
      </c>
      <c r="Y1013" s="9">
        <f t="shared" si="28"/>
        <v>83.88</v>
      </c>
      <c r="Z1013" s="1"/>
      <c r="AA1013" s="10">
        <f>VLOOKUP(C1013,[1]Sheet1!$C$2:$X$1165,20,0)</f>
        <v>38.049999999999997</v>
      </c>
      <c r="AB1013" s="1">
        <v>56.381999999999998</v>
      </c>
      <c r="AC1013" s="11">
        <v>56.381999999999998</v>
      </c>
      <c r="AD1013" s="1">
        <v>86</v>
      </c>
      <c r="AE1013" s="12"/>
    </row>
    <row r="1014" spans="1:31" ht="21" x14ac:dyDescent="0.2">
      <c r="A1014" s="1">
        <v>1013</v>
      </c>
      <c r="B1014" s="42" t="s">
        <v>3092</v>
      </c>
      <c r="C1014" s="13" t="s">
        <v>3492</v>
      </c>
      <c r="D1014" s="23" t="s">
        <v>3493</v>
      </c>
      <c r="E1014" s="23" t="s">
        <v>3494</v>
      </c>
      <c r="F1014" s="23" t="s">
        <v>35</v>
      </c>
      <c r="G1014" s="50"/>
      <c r="H1014" s="23" t="s">
        <v>1337</v>
      </c>
      <c r="I1014" s="23">
        <v>630302</v>
      </c>
      <c r="J1014" s="50"/>
      <c r="K1014" s="50"/>
      <c r="L1014" s="47" t="s">
        <v>613</v>
      </c>
      <c r="M1014" s="23" t="s">
        <v>617</v>
      </c>
      <c r="N1014" s="23">
        <v>120213</v>
      </c>
      <c r="O1014" s="47" t="s">
        <v>619</v>
      </c>
      <c r="P1014" s="47" t="s">
        <v>620</v>
      </c>
      <c r="Q1014" s="6">
        <v>86.94</v>
      </c>
      <c r="R1014" s="1"/>
      <c r="S1014" s="7" t="s">
        <v>46</v>
      </c>
      <c r="T1014" s="5" t="s">
        <v>46</v>
      </c>
      <c r="U1014" s="5" t="s">
        <v>46</v>
      </c>
      <c r="V1014" s="5" t="s">
        <v>48</v>
      </c>
      <c r="W1014" s="8">
        <f t="shared" ref="W1014:W1077" si="30">IF(V1014="","",IF(V1014="获市(州)及以上人民政府奖励",2,IF(V1014="省优大",3,0)))</f>
        <v>0</v>
      </c>
      <c r="X1014" s="8">
        <f t="shared" si="29"/>
        <v>0</v>
      </c>
      <c r="Y1014" s="9">
        <f t="shared" si="28"/>
        <v>86.94</v>
      </c>
      <c r="Z1014" s="1"/>
      <c r="AA1014" s="10">
        <f>VLOOKUP(C1014,[1]Sheet1!$C$2:$X$1165,20,0)</f>
        <v>36</v>
      </c>
      <c r="AB1014" s="1">
        <v>56.376000000000005</v>
      </c>
      <c r="AC1014" s="11">
        <v>56.376000000000005</v>
      </c>
      <c r="AD1014" s="1">
        <v>87</v>
      </c>
      <c r="AE1014" s="12"/>
    </row>
    <row r="1015" spans="1:31" ht="21" x14ac:dyDescent="0.2">
      <c r="A1015" s="1">
        <v>1014</v>
      </c>
      <c r="B1015" s="42" t="s">
        <v>3092</v>
      </c>
      <c r="C1015" s="13" t="s">
        <v>3495</v>
      </c>
      <c r="D1015" s="23" t="s">
        <v>3496</v>
      </c>
      <c r="E1015" s="23" t="s">
        <v>3497</v>
      </c>
      <c r="F1015" s="23" t="s">
        <v>35</v>
      </c>
      <c r="G1015" s="50"/>
      <c r="H1015" s="23" t="s">
        <v>1337</v>
      </c>
      <c r="I1015" s="23">
        <v>630302</v>
      </c>
      <c r="J1015" s="50"/>
      <c r="K1015" s="50"/>
      <c r="L1015" s="47" t="s">
        <v>613</v>
      </c>
      <c r="M1015" s="23" t="s">
        <v>617</v>
      </c>
      <c r="N1015" s="23">
        <v>120213</v>
      </c>
      <c r="O1015" s="47" t="s">
        <v>619</v>
      </c>
      <c r="P1015" s="47" t="s">
        <v>620</v>
      </c>
      <c r="Q1015" s="6">
        <v>84.34</v>
      </c>
      <c r="R1015" s="1"/>
      <c r="S1015" s="7" t="s">
        <v>46</v>
      </c>
      <c r="T1015" s="5" t="s">
        <v>46</v>
      </c>
      <c r="U1015" s="5" t="s">
        <v>46</v>
      </c>
      <c r="V1015" s="5" t="s">
        <v>48</v>
      </c>
      <c r="W1015" s="8">
        <f t="shared" si="30"/>
        <v>0</v>
      </c>
      <c r="X1015" s="8">
        <f t="shared" si="29"/>
        <v>0</v>
      </c>
      <c r="Y1015" s="9">
        <f t="shared" si="28"/>
        <v>84.34</v>
      </c>
      <c r="Z1015" s="1"/>
      <c r="AA1015" s="10">
        <f>VLOOKUP(C1015,[1]Sheet1!$C$2:$X$1165,20,0)</f>
        <v>35.700000000000003</v>
      </c>
      <c r="AB1015" s="1">
        <v>55.156000000000006</v>
      </c>
      <c r="AC1015" s="11">
        <v>55.156000000000006</v>
      </c>
      <c r="AD1015" s="1">
        <v>88</v>
      </c>
      <c r="AE1015" s="12"/>
    </row>
    <row r="1016" spans="1:31" ht="21" x14ac:dyDescent="0.2">
      <c r="A1016" s="1">
        <v>1015</v>
      </c>
      <c r="B1016" s="42" t="s">
        <v>3092</v>
      </c>
      <c r="C1016" s="13" t="s">
        <v>3498</v>
      </c>
      <c r="D1016" s="23" t="s">
        <v>3499</v>
      </c>
      <c r="E1016" s="23" t="s">
        <v>3500</v>
      </c>
      <c r="F1016" s="23" t="s">
        <v>35</v>
      </c>
      <c r="G1016" s="50"/>
      <c r="H1016" s="23" t="s">
        <v>1337</v>
      </c>
      <c r="I1016" s="23">
        <v>630302</v>
      </c>
      <c r="J1016" s="50"/>
      <c r="K1016" s="50"/>
      <c r="L1016" s="47" t="s">
        <v>613</v>
      </c>
      <c r="M1016" s="23" t="s">
        <v>617</v>
      </c>
      <c r="N1016" s="23">
        <v>120213</v>
      </c>
      <c r="O1016" s="47" t="s">
        <v>619</v>
      </c>
      <c r="P1016" s="47" t="s">
        <v>620</v>
      </c>
      <c r="Q1016" s="6">
        <v>83.86</v>
      </c>
      <c r="R1016" s="1"/>
      <c r="S1016" s="7" t="s">
        <v>46</v>
      </c>
      <c r="T1016" s="5" t="s">
        <v>46</v>
      </c>
      <c r="U1016" s="5" t="s">
        <v>46</v>
      </c>
      <c r="V1016" s="5" t="s">
        <v>48</v>
      </c>
      <c r="W1016" s="8">
        <f t="shared" si="30"/>
        <v>0</v>
      </c>
      <c r="X1016" s="8">
        <f t="shared" si="29"/>
        <v>0</v>
      </c>
      <c r="Y1016" s="9">
        <f t="shared" si="28"/>
        <v>83.86</v>
      </c>
      <c r="Z1016" s="1"/>
      <c r="AA1016" s="10">
        <f>VLOOKUP(C1016,[1]Sheet1!$C$2:$X$1165,20,0)</f>
        <v>35.450000000000003</v>
      </c>
      <c r="AB1016" s="1">
        <v>54.814000000000007</v>
      </c>
      <c r="AC1016" s="11">
        <v>54.814000000000007</v>
      </c>
      <c r="AD1016" s="1">
        <v>89</v>
      </c>
      <c r="AE1016" s="12"/>
    </row>
    <row r="1017" spans="1:31" ht="21" x14ac:dyDescent="0.2">
      <c r="A1017" s="1">
        <v>1016</v>
      </c>
      <c r="B1017" s="42" t="s">
        <v>3092</v>
      </c>
      <c r="C1017" s="13" t="s">
        <v>3501</v>
      </c>
      <c r="D1017" s="23" t="s">
        <v>3502</v>
      </c>
      <c r="E1017" s="23" t="s">
        <v>3503</v>
      </c>
      <c r="F1017" s="23" t="s">
        <v>35</v>
      </c>
      <c r="G1017" s="50"/>
      <c r="H1017" s="23" t="s">
        <v>1337</v>
      </c>
      <c r="I1017" s="23">
        <v>630302</v>
      </c>
      <c r="J1017" s="50"/>
      <c r="K1017" s="50"/>
      <c r="L1017" s="47" t="s">
        <v>613</v>
      </c>
      <c r="M1017" s="23" t="s">
        <v>617</v>
      </c>
      <c r="N1017" s="23">
        <v>120213</v>
      </c>
      <c r="O1017" s="47" t="s">
        <v>619</v>
      </c>
      <c r="P1017" s="47" t="s">
        <v>620</v>
      </c>
      <c r="Q1017" s="6">
        <v>85.73</v>
      </c>
      <c r="R1017" s="1"/>
      <c r="S1017" s="7" t="s">
        <v>46</v>
      </c>
      <c r="T1017" s="5" t="s">
        <v>46</v>
      </c>
      <c r="U1017" s="5" t="s">
        <v>46</v>
      </c>
      <c r="V1017" s="5" t="s">
        <v>48</v>
      </c>
      <c r="W1017" s="8">
        <f t="shared" si="30"/>
        <v>0</v>
      </c>
      <c r="X1017" s="8">
        <f t="shared" si="29"/>
        <v>0</v>
      </c>
      <c r="Y1017" s="9">
        <f t="shared" si="28"/>
        <v>85.73</v>
      </c>
      <c r="Z1017" s="1"/>
      <c r="AA1017" s="10">
        <f>VLOOKUP(C1017,[1]Sheet1!$C$2:$X$1165,20,0)</f>
        <v>23.549999999999997</v>
      </c>
      <c r="AB1017" s="1">
        <v>48.421999999999997</v>
      </c>
      <c r="AC1017" s="11">
        <v>48.421999999999997</v>
      </c>
      <c r="AD1017" s="1">
        <v>90</v>
      </c>
      <c r="AE1017" s="12"/>
    </row>
    <row r="1018" spans="1:31" ht="21" x14ac:dyDescent="0.2">
      <c r="A1018" s="1">
        <v>1017</v>
      </c>
      <c r="B1018" s="42" t="s">
        <v>3092</v>
      </c>
      <c r="C1018" s="13" t="s">
        <v>3504</v>
      </c>
      <c r="D1018" s="23" t="s">
        <v>3505</v>
      </c>
      <c r="E1018" s="23" t="s">
        <v>3506</v>
      </c>
      <c r="F1018" s="23" t="s">
        <v>35</v>
      </c>
      <c r="G1018" s="50"/>
      <c r="H1018" s="23" t="s">
        <v>1337</v>
      </c>
      <c r="I1018" s="23">
        <v>630302</v>
      </c>
      <c r="J1018" s="50"/>
      <c r="K1018" s="50"/>
      <c r="L1018" s="47" t="s">
        <v>613</v>
      </c>
      <c r="M1018" s="23" t="s">
        <v>617</v>
      </c>
      <c r="N1018" s="23">
        <v>120213</v>
      </c>
      <c r="O1018" s="47" t="s">
        <v>619</v>
      </c>
      <c r="P1018" s="47" t="s">
        <v>620</v>
      </c>
      <c r="Q1018" s="6">
        <v>86.24</v>
      </c>
      <c r="R1018" s="1"/>
      <c r="S1018" s="7" t="s">
        <v>46</v>
      </c>
      <c r="T1018" s="5" t="s">
        <v>46</v>
      </c>
      <c r="U1018" s="5" t="s">
        <v>46</v>
      </c>
      <c r="V1018" s="5" t="s">
        <v>48</v>
      </c>
      <c r="W1018" s="8">
        <f t="shared" si="30"/>
        <v>0</v>
      </c>
      <c r="X1018" s="8">
        <f t="shared" si="29"/>
        <v>0</v>
      </c>
      <c r="Y1018" s="9">
        <f t="shared" si="28"/>
        <v>86.24</v>
      </c>
      <c r="Z1018" s="1"/>
      <c r="AA1018" s="10">
        <f>VLOOKUP(C1018,[1]Sheet1!$C$2:$X$1165,20,0)</f>
        <v>19.649999999999999</v>
      </c>
      <c r="AB1018" s="1">
        <v>46.286000000000001</v>
      </c>
      <c r="AC1018" s="11">
        <v>46.286000000000001</v>
      </c>
      <c r="AD1018" s="1">
        <v>91</v>
      </c>
      <c r="AE1018" s="12"/>
    </row>
    <row r="1019" spans="1:31" ht="21" x14ac:dyDescent="0.2">
      <c r="A1019" s="1">
        <v>1018</v>
      </c>
      <c r="B1019" s="42" t="s">
        <v>3092</v>
      </c>
      <c r="C1019" s="13" t="s">
        <v>3507</v>
      </c>
      <c r="D1019" s="23" t="s">
        <v>3508</v>
      </c>
      <c r="E1019" s="23" t="s">
        <v>3509</v>
      </c>
      <c r="F1019" s="23" t="s">
        <v>105</v>
      </c>
      <c r="G1019" s="50"/>
      <c r="H1019" s="23" t="s">
        <v>1337</v>
      </c>
      <c r="I1019" s="23">
        <v>630302</v>
      </c>
      <c r="J1019" s="50"/>
      <c r="K1019" s="50"/>
      <c r="L1019" s="47" t="s">
        <v>613</v>
      </c>
      <c r="M1019" s="23" t="s">
        <v>617</v>
      </c>
      <c r="N1019" s="23">
        <v>120213</v>
      </c>
      <c r="O1019" s="47" t="s">
        <v>619</v>
      </c>
      <c r="P1019" s="47" t="s">
        <v>620</v>
      </c>
      <c r="Q1019" s="6">
        <v>75.650000000000006</v>
      </c>
      <c r="R1019" s="1"/>
      <c r="S1019" s="7" t="s">
        <v>46</v>
      </c>
      <c r="T1019" s="5" t="s">
        <v>46</v>
      </c>
      <c r="U1019" s="5" t="s">
        <v>46</v>
      </c>
      <c r="V1019" s="5" t="s">
        <v>48</v>
      </c>
      <c r="W1019" s="8">
        <f t="shared" si="30"/>
        <v>0</v>
      </c>
      <c r="X1019" s="8">
        <f t="shared" si="29"/>
        <v>0</v>
      </c>
      <c r="Y1019" s="9">
        <f t="shared" si="28"/>
        <v>75.650000000000006</v>
      </c>
      <c r="Z1019" s="1"/>
      <c r="AA1019" s="10">
        <f>VLOOKUP(C1019,[1]Sheet1!$C$2:$X$1165,20,0)</f>
        <v>26.150000000000002</v>
      </c>
      <c r="AB1019" s="1">
        <v>45.95</v>
      </c>
      <c r="AC1019" s="11">
        <v>45.95</v>
      </c>
      <c r="AD1019" s="1">
        <v>92</v>
      </c>
      <c r="AE1019" s="12"/>
    </row>
    <row r="1020" spans="1:31" ht="21" x14ac:dyDescent="0.2">
      <c r="A1020" s="1">
        <v>1019</v>
      </c>
      <c r="B1020" s="42" t="s">
        <v>3092</v>
      </c>
      <c r="C1020" s="13" t="s">
        <v>3510</v>
      </c>
      <c r="D1020" s="23" t="s">
        <v>3511</v>
      </c>
      <c r="E1020" s="23" t="s">
        <v>3512</v>
      </c>
      <c r="F1020" s="23" t="s">
        <v>105</v>
      </c>
      <c r="G1020" s="50"/>
      <c r="H1020" s="23" t="s">
        <v>1337</v>
      </c>
      <c r="I1020" s="23">
        <v>630302</v>
      </c>
      <c r="J1020" s="50"/>
      <c r="K1020" s="50"/>
      <c r="L1020" s="47" t="s">
        <v>613</v>
      </c>
      <c r="M1020" s="23" t="s">
        <v>617</v>
      </c>
      <c r="N1020" s="23">
        <v>120213</v>
      </c>
      <c r="O1020" s="47" t="s">
        <v>619</v>
      </c>
      <c r="P1020" s="47" t="s">
        <v>620</v>
      </c>
      <c r="Q1020" s="6">
        <v>75.33</v>
      </c>
      <c r="R1020" s="1"/>
      <c r="S1020" s="7" t="s">
        <v>46</v>
      </c>
      <c r="T1020" s="5" t="s">
        <v>46</v>
      </c>
      <c r="U1020" s="5" t="s">
        <v>46</v>
      </c>
      <c r="V1020" s="5" t="s">
        <v>48</v>
      </c>
      <c r="W1020" s="8">
        <f t="shared" si="30"/>
        <v>0</v>
      </c>
      <c r="X1020" s="8">
        <f t="shared" si="29"/>
        <v>0</v>
      </c>
      <c r="Y1020" s="9">
        <f t="shared" ref="Y1020:Y1083" si="31">Q1020+X1020</f>
        <v>75.33</v>
      </c>
      <c r="Z1020" s="1"/>
      <c r="AA1020" s="10">
        <f>VLOOKUP(C1020,[1]Sheet1!$C$2:$X$1165,20,0)</f>
        <v>9.6</v>
      </c>
      <c r="AB1020" s="1">
        <v>35.892000000000003</v>
      </c>
      <c r="AC1020" s="11">
        <v>35.892000000000003</v>
      </c>
      <c r="AD1020" s="1">
        <v>93</v>
      </c>
      <c r="AE1020" s="12"/>
    </row>
    <row r="1021" spans="1:31" ht="21" x14ac:dyDescent="0.2">
      <c r="A1021" s="1">
        <v>1020</v>
      </c>
      <c r="B1021" s="42" t="s">
        <v>3092</v>
      </c>
      <c r="C1021" s="13" t="s">
        <v>3513</v>
      </c>
      <c r="D1021" s="23" t="s">
        <v>3514</v>
      </c>
      <c r="E1021" s="23" t="s">
        <v>3515</v>
      </c>
      <c r="F1021" s="23" t="s">
        <v>35</v>
      </c>
      <c r="G1021" s="50"/>
      <c r="H1021" s="23" t="s">
        <v>1337</v>
      </c>
      <c r="I1021" s="23">
        <v>630302</v>
      </c>
      <c r="J1021" s="50"/>
      <c r="K1021" s="50"/>
      <c r="L1021" s="47" t="s">
        <v>613</v>
      </c>
      <c r="M1021" s="23" t="s">
        <v>617</v>
      </c>
      <c r="N1021" s="23">
        <v>120213</v>
      </c>
      <c r="O1021" s="47" t="s">
        <v>619</v>
      </c>
      <c r="P1021" s="47" t="s">
        <v>620</v>
      </c>
      <c r="Q1021" s="6">
        <v>89.23</v>
      </c>
      <c r="R1021" s="1"/>
      <c r="S1021" s="7" t="s">
        <v>46</v>
      </c>
      <c r="T1021" s="5" t="s">
        <v>46</v>
      </c>
      <c r="U1021" s="5" t="s">
        <v>46</v>
      </c>
      <c r="V1021" s="5" t="s">
        <v>48</v>
      </c>
      <c r="W1021" s="8">
        <f t="shared" si="30"/>
        <v>0</v>
      </c>
      <c r="X1021" s="8">
        <f t="shared" si="29"/>
        <v>0</v>
      </c>
      <c r="Y1021" s="9">
        <f t="shared" si="31"/>
        <v>89.23</v>
      </c>
      <c r="Z1021" s="1"/>
      <c r="AA1021" s="10">
        <f>VLOOKUP(C1021,[1]Sheet1!$C$2:$X$1165,20,0)</f>
        <v>0</v>
      </c>
      <c r="AB1021" s="1">
        <v>35.692</v>
      </c>
      <c r="AC1021" s="11">
        <v>35.692</v>
      </c>
      <c r="AD1021" s="1">
        <v>94</v>
      </c>
      <c r="AE1021" s="12"/>
    </row>
    <row r="1022" spans="1:31" ht="21" x14ac:dyDescent="0.2">
      <c r="A1022" s="1">
        <v>1021</v>
      </c>
      <c r="B1022" s="42" t="s">
        <v>3092</v>
      </c>
      <c r="C1022" s="13" t="s">
        <v>3516</v>
      </c>
      <c r="D1022" s="23" t="s">
        <v>3517</v>
      </c>
      <c r="E1022" s="23" t="s">
        <v>3518</v>
      </c>
      <c r="F1022" s="23" t="s">
        <v>35</v>
      </c>
      <c r="G1022" s="50"/>
      <c r="H1022" s="23" t="s">
        <v>1337</v>
      </c>
      <c r="I1022" s="23">
        <v>630302</v>
      </c>
      <c r="J1022" s="50"/>
      <c r="K1022" s="50"/>
      <c r="L1022" s="47" t="s">
        <v>613</v>
      </c>
      <c r="M1022" s="23" t="s">
        <v>617</v>
      </c>
      <c r="N1022" s="23">
        <v>120213</v>
      </c>
      <c r="O1022" s="47" t="s">
        <v>619</v>
      </c>
      <c r="P1022" s="47" t="s">
        <v>620</v>
      </c>
      <c r="Q1022" s="6">
        <v>87.5</v>
      </c>
      <c r="R1022" s="1"/>
      <c r="S1022" s="7" t="s">
        <v>46</v>
      </c>
      <c r="T1022" s="5" t="s">
        <v>46</v>
      </c>
      <c r="U1022" s="5" t="s">
        <v>46</v>
      </c>
      <c r="V1022" s="5" t="s">
        <v>48</v>
      </c>
      <c r="W1022" s="8">
        <f t="shared" si="30"/>
        <v>0</v>
      </c>
      <c r="X1022" s="8">
        <f t="shared" si="29"/>
        <v>0</v>
      </c>
      <c r="Y1022" s="9">
        <f t="shared" si="31"/>
        <v>87.5</v>
      </c>
      <c r="Z1022" s="1"/>
      <c r="AA1022" s="10">
        <f>VLOOKUP(C1022,[1]Sheet1!$C$2:$X$1165,20,0)</f>
        <v>0</v>
      </c>
      <c r="AB1022" s="1">
        <v>35</v>
      </c>
      <c r="AC1022" s="11">
        <v>35</v>
      </c>
      <c r="AD1022" s="1">
        <v>95</v>
      </c>
      <c r="AE1022" s="12"/>
    </row>
    <row r="1023" spans="1:31" ht="21" x14ac:dyDescent="0.2">
      <c r="A1023" s="1">
        <v>1022</v>
      </c>
      <c r="B1023" s="42" t="s">
        <v>3092</v>
      </c>
      <c r="C1023" s="13" t="s">
        <v>3519</v>
      </c>
      <c r="D1023" s="23" t="s">
        <v>3520</v>
      </c>
      <c r="E1023" s="23" t="s">
        <v>3521</v>
      </c>
      <c r="F1023" s="23" t="s">
        <v>105</v>
      </c>
      <c r="G1023" s="50"/>
      <c r="H1023" s="23" t="s">
        <v>1337</v>
      </c>
      <c r="I1023" s="23">
        <v>630302</v>
      </c>
      <c r="J1023" s="50"/>
      <c r="K1023" s="50"/>
      <c r="L1023" s="47" t="s">
        <v>613</v>
      </c>
      <c r="M1023" s="23" t="s">
        <v>617</v>
      </c>
      <c r="N1023" s="23">
        <v>120213</v>
      </c>
      <c r="O1023" s="47" t="s">
        <v>619</v>
      </c>
      <c r="P1023" s="47" t="s">
        <v>620</v>
      </c>
      <c r="Q1023" s="6">
        <v>87.26</v>
      </c>
      <c r="R1023" s="1"/>
      <c r="S1023" s="7" t="s">
        <v>46</v>
      </c>
      <c r="T1023" s="5" t="s">
        <v>46</v>
      </c>
      <c r="U1023" s="5" t="s">
        <v>46</v>
      </c>
      <c r="V1023" s="5" t="s">
        <v>48</v>
      </c>
      <c r="W1023" s="8">
        <f t="shared" si="30"/>
        <v>0</v>
      </c>
      <c r="X1023" s="8">
        <f t="shared" si="29"/>
        <v>0</v>
      </c>
      <c r="Y1023" s="9">
        <f t="shared" si="31"/>
        <v>87.26</v>
      </c>
      <c r="Z1023" s="1"/>
      <c r="AA1023" s="10">
        <f>VLOOKUP(C1023,[1]Sheet1!$C$2:$X$1165,20,0)</f>
        <v>0</v>
      </c>
      <c r="AB1023" s="1">
        <v>34.904000000000003</v>
      </c>
      <c r="AC1023" s="11">
        <v>34.904000000000003</v>
      </c>
      <c r="AD1023" s="1">
        <v>96</v>
      </c>
      <c r="AE1023" s="12"/>
    </row>
    <row r="1024" spans="1:31" ht="21" x14ac:dyDescent="0.2">
      <c r="A1024" s="1">
        <v>1023</v>
      </c>
      <c r="B1024" s="42" t="s">
        <v>3092</v>
      </c>
      <c r="C1024" s="13" t="s">
        <v>3522</v>
      </c>
      <c r="D1024" s="23" t="s">
        <v>3523</v>
      </c>
      <c r="E1024" s="23" t="s">
        <v>3524</v>
      </c>
      <c r="F1024" s="23" t="s">
        <v>105</v>
      </c>
      <c r="G1024" s="50"/>
      <c r="H1024" s="23" t="s">
        <v>1337</v>
      </c>
      <c r="I1024" s="23">
        <v>630302</v>
      </c>
      <c r="J1024" s="50"/>
      <c r="K1024" s="50"/>
      <c r="L1024" s="47" t="s">
        <v>613</v>
      </c>
      <c r="M1024" s="23" t="s">
        <v>617</v>
      </c>
      <c r="N1024" s="23">
        <v>120213</v>
      </c>
      <c r="O1024" s="47" t="s">
        <v>619</v>
      </c>
      <c r="P1024" s="47" t="s">
        <v>620</v>
      </c>
      <c r="Q1024" s="6">
        <v>85.9</v>
      </c>
      <c r="R1024" s="1"/>
      <c r="S1024" s="7" t="s">
        <v>46</v>
      </c>
      <c r="T1024" s="5" t="s">
        <v>46</v>
      </c>
      <c r="U1024" s="5" t="s">
        <v>46</v>
      </c>
      <c r="V1024" s="5" t="s">
        <v>48</v>
      </c>
      <c r="W1024" s="8">
        <f t="shared" si="30"/>
        <v>0</v>
      </c>
      <c r="X1024" s="8">
        <f t="shared" si="29"/>
        <v>0</v>
      </c>
      <c r="Y1024" s="9">
        <f t="shared" si="31"/>
        <v>85.9</v>
      </c>
      <c r="Z1024" s="1"/>
      <c r="AA1024" s="10">
        <f>VLOOKUP(C1024,[1]Sheet1!$C$2:$X$1165,20,0)</f>
        <v>0</v>
      </c>
      <c r="AB1024" s="1">
        <v>34.360000000000007</v>
      </c>
      <c r="AC1024" s="11">
        <v>34.360000000000007</v>
      </c>
      <c r="AD1024" s="1">
        <v>97</v>
      </c>
      <c r="AE1024" s="12"/>
    </row>
    <row r="1025" spans="1:31" ht="21" x14ac:dyDescent="0.2">
      <c r="A1025" s="1">
        <v>1024</v>
      </c>
      <c r="B1025" s="42" t="s">
        <v>3092</v>
      </c>
      <c r="C1025" s="13" t="s">
        <v>3525</v>
      </c>
      <c r="D1025" s="23" t="s">
        <v>3526</v>
      </c>
      <c r="E1025" s="23" t="s">
        <v>3527</v>
      </c>
      <c r="F1025" s="23" t="s">
        <v>35</v>
      </c>
      <c r="G1025" s="50"/>
      <c r="H1025" s="23" t="s">
        <v>1337</v>
      </c>
      <c r="I1025" s="23">
        <v>630302</v>
      </c>
      <c r="J1025" s="50"/>
      <c r="K1025" s="50"/>
      <c r="L1025" s="47" t="s">
        <v>613</v>
      </c>
      <c r="M1025" s="23" t="s">
        <v>617</v>
      </c>
      <c r="N1025" s="23">
        <v>120213</v>
      </c>
      <c r="O1025" s="47" t="s">
        <v>619</v>
      </c>
      <c r="P1025" s="47" t="s">
        <v>620</v>
      </c>
      <c r="Q1025" s="6">
        <v>85.85</v>
      </c>
      <c r="R1025" s="1"/>
      <c r="S1025" s="7" t="s">
        <v>46</v>
      </c>
      <c r="T1025" s="5" t="s">
        <v>46</v>
      </c>
      <c r="U1025" s="5" t="s">
        <v>46</v>
      </c>
      <c r="V1025" s="5" t="s">
        <v>48</v>
      </c>
      <c r="W1025" s="8">
        <f t="shared" si="30"/>
        <v>0</v>
      </c>
      <c r="X1025" s="8">
        <f t="shared" si="29"/>
        <v>0</v>
      </c>
      <c r="Y1025" s="9">
        <f t="shared" si="31"/>
        <v>85.85</v>
      </c>
      <c r="Z1025" s="1"/>
      <c r="AA1025" s="10">
        <f>VLOOKUP(C1025,[1]Sheet1!$C$2:$X$1165,20,0)</f>
        <v>0</v>
      </c>
      <c r="AB1025" s="1">
        <v>34.339999999999996</v>
      </c>
      <c r="AC1025" s="11">
        <v>34.339999999999996</v>
      </c>
      <c r="AD1025" s="1">
        <v>98</v>
      </c>
      <c r="AE1025" s="12"/>
    </row>
    <row r="1026" spans="1:31" ht="21" x14ac:dyDescent="0.2">
      <c r="A1026" s="1">
        <v>1025</v>
      </c>
      <c r="B1026" s="42" t="s">
        <v>3092</v>
      </c>
      <c r="C1026" s="13" t="s">
        <v>3528</v>
      </c>
      <c r="D1026" s="23" t="s">
        <v>3529</v>
      </c>
      <c r="E1026" s="23" t="s">
        <v>3530</v>
      </c>
      <c r="F1026" s="23" t="s">
        <v>35</v>
      </c>
      <c r="G1026" s="50"/>
      <c r="H1026" s="23" t="s">
        <v>1337</v>
      </c>
      <c r="I1026" s="23">
        <v>630302</v>
      </c>
      <c r="J1026" s="50"/>
      <c r="K1026" s="50"/>
      <c r="L1026" s="47" t="s">
        <v>613</v>
      </c>
      <c r="M1026" s="23" t="s">
        <v>617</v>
      </c>
      <c r="N1026" s="23">
        <v>120213</v>
      </c>
      <c r="O1026" s="47" t="s">
        <v>619</v>
      </c>
      <c r="P1026" s="47" t="s">
        <v>620</v>
      </c>
      <c r="Q1026" s="6">
        <v>85.84</v>
      </c>
      <c r="R1026" s="1"/>
      <c r="S1026" s="7" t="s">
        <v>46</v>
      </c>
      <c r="T1026" s="5" t="s">
        <v>46</v>
      </c>
      <c r="U1026" s="5" t="s">
        <v>46</v>
      </c>
      <c r="V1026" s="5" t="s">
        <v>48</v>
      </c>
      <c r="W1026" s="8">
        <f t="shared" si="30"/>
        <v>0</v>
      </c>
      <c r="X1026" s="8">
        <f t="shared" si="29"/>
        <v>0</v>
      </c>
      <c r="Y1026" s="9">
        <f t="shared" si="31"/>
        <v>85.84</v>
      </c>
      <c r="Z1026" s="1"/>
      <c r="AA1026" s="10">
        <f>VLOOKUP(C1026,[1]Sheet1!$C$2:$X$1165,20,0)</f>
        <v>0</v>
      </c>
      <c r="AB1026" s="1">
        <v>34.336000000000006</v>
      </c>
      <c r="AC1026" s="11">
        <v>34.336000000000006</v>
      </c>
      <c r="AD1026" s="1">
        <v>99</v>
      </c>
      <c r="AE1026" s="12"/>
    </row>
    <row r="1027" spans="1:31" ht="21" x14ac:dyDescent="0.2">
      <c r="A1027" s="1">
        <v>1026</v>
      </c>
      <c r="B1027" s="42" t="s">
        <v>3092</v>
      </c>
      <c r="C1027" s="13" t="s">
        <v>3531</v>
      </c>
      <c r="D1027" s="23" t="s">
        <v>3532</v>
      </c>
      <c r="E1027" s="23" t="s">
        <v>3533</v>
      </c>
      <c r="F1027" s="23" t="s">
        <v>35</v>
      </c>
      <c r="G1027" s="50"/>
      <c r="H1027" s="23" t="s">
        <v>1337</v>
      </c>
      <c r="I1027" s="23">
        <v>630302</v>
      </c>
      <c r="J1027" s="50"/>
      <c r="K1027" s="50"/>
      <c r="L1027" s="47" t="s">
        <v>613</v>
      </c>
      <c r="M1027" s="23" t="s">
        <v>617</v>
      </c>
      <c r="N1027" s="23">
        <v>120213</v>
      </c>
      <c r="O1027" s="47" t="s">
        <v>619</v>
      </c>
      <c r="P1027" s="47" t="s">
        <v>620</v>
      </c>
      <c r="Q1027" s="6">
        <v>84.9</v>
      </c>
      <c r="R1027" s="1"/>
      <c r="S1027" s="7" t="s">
        <v>46</v>
      </c>
      <c r="T1027" s="5" t="s">
        <v>46</v>
      </c>
      <c r="U1027" s="5" t="s">
        <v>46</v>
      </c>
      <c r="V1027" s="5" t="s">
        <v>48</v>
      </c>
      <c r="W1027" s="8">
        <f t="shared" si="30"/>
        <v>0</v>
      </c>
      <c r="X1027" s="8">
        <f t="shared" si="29"/>
        <v>0</v>
      </c>
      <c r="Y1027" s="9">
        <f t="shared" si="31"/>
        <v>84.9</v>
      </c>
      <c r="Z1027" s="1"/>
      <c r="AA1027" s="10">
        <f>VLOOKUP(C1027,[1]Sheet1!$C$2:$X$1165,20,0)</f>
        <v>0</v>
      </c>
      <c r="AB1027" s="1">
        <v>33.96</v>
      </c>
      <c r="AC1027" s="11">
        <v>33.96</v>
      </c>
      <c r="AD1027" s="1">
        <v>100</v>
      </c>
      <c r="AE1027" s="12"/>
    </row>
    <row r="1028" spans="1:31" ht="21" x14ac:dyDescent="0.2">
      <c r="A1028" s="1">
        <v>1027</v>
      </c>
      <c r="B1028" s="42" t="s">
        <v>3092</v>
      </c>
      <c r="C1028" s="13" t="s">
        <v>3534</v>
      </c>
      <c r="D1028" s="23" t="s">
        <v>3535</v>
      </c>
      <c r="E1028" s="23" t="s">
        <v>3536</v>
      </c>
      <c r="F1028" s="23" t="s">
        <v>35</v>
      </c>
      <c r="G1028" s="50"/>
      <c r="H1028" s="23" t="s">
        <v>1337</v>
      </c>
      <c r="I1028" s="23">
        <v>630302</v>
      </c>
      <c r="J1028" s="50"/>
      <c r="K1028" s="50"/>
      <c r="L1028" s="47" t="s">
        <v>613</v>
      </c>
      <c r="M1028" s="23" t="s">
        <v>617</v>
      </c>
      <c r="N1028" s="23">
        <v>120213</v>
      </c>
      <c r="O1028" s="47" t="s">
        <v>619</v>
      </c>
      <c r="P1028" s="47" t="s">
        <v>620</v>
      </c>
      <c r="Q1028" s="6">
        <v>83.44</v>
      </c>
      <c r="R1028" s="1"/>
      <c r="S1028" s="7" t="s">
        <v>46</v>
      </c>
      <c r="T1028" s="5" t="s">
        <v>46</v>
      </c>
      <c r="U1028" s="5" t="s">
        <v>46</v>
      </c>
      <c r="V1028" s="5" t="s">
        <v>48</v>
      </c>
      <c r="W1028" s="8">
        <f t="shared" si="30"/>
        <v>0</v>
      </c>
      <c r="X1028" s="8">
        <f t="shared" si="29"/>
        <v>0</v>
      </c>
      <c r="Y1028" s="9">
        <f t="shared" si="31"/>
        <v>83.44</v>
      </c>
      <c r="Z1028" s="1"/>
      <c r="AA1028" s="10">
        <f>VLOOKUP(C1028,[1]Sheet1!$C$2:$X$1165,20,0)</f>
        <v>0</v>
      </c>
      <c r="AB1028" s="1">
        <v>33.375999999999998</v>
      </c>
      <c r="AC1028" s="11">
        <v>33.375999999999998</v>
      </c>
      <c r="AD1028" s="1">
        <v>101</v>
      </c>
      <c r="AE1028" s="12"/>
    </row>
    <row r="1029" spans="1:31" ht="21" x14ac:dyDescent="0.2">
      <c r="A1029" s="1">
        <v>1028</v>
      </c>
      <c r="B1029" s="42" t="s">
        <v>3092</v>
      </c>
      <c r="C1029" s="13" t="s">
        <v>3537</v>
      </c>
      <c r="D1029" s="23" t="s">
        <v>3538</v>
      </c>
      <c r="E1029" s="23" t="s">
        <v>3539</v>
      </c>
      <c r="F1029" s="23" t="s">
        <v>105</v>
      </c>
      <c r="G1029" s="50"/>
      <c r="H1029" s="23" t="s">
        <v>1337</v>
      </c>
      <c r="I1029" s="23">
        <v>630302</v>
      </c>
      <c r="J1029" s="50"/>
      <c r="K1029" s="50"/>
      <c r="L1029" s="47" t="s">
        <v>613</v>
      </c>
      <c r="M1029" s="23" t="s">
        <v>617</v>
      </c>
      <c r="N1029" s="23">
        <v>120213</v>
      </c>
      <c r="O1029" s="47" t="s">
        <v>619</v>
      </c>
      <c r="P1029" s="47" t="s">
        <v>620</v>
      </c>
      <c r="Q1029" s="6">
        <v>82.94</v>
      </c>
      <c r="R1029" s="1"/>
      <c r="S1029" s="7" t="s">
        <v>46</v>
      </c>
      <c r="T1029" s="5" t="s">
        <v>46</v>
      </c>
      <c r="U1029" s="5" t="s">
        <v>46</v>
      </c>
      <c r="V1029" s="5" t="s">
        <v>48</v>
      </c>
      <c r="W1029" s="8">
        <f t="shared" si="30"/>
        <v>0</v>
      </c>
      <c r="X1029" s="8">
        <f t="shared" si="29"/>
        <v>0</v>
      </c>
      <c r="Y1029" s="9">
        <f t="shared" si="31"/>
        <v>82.94</v>
      </c>
      <c r="Z1029" s="1"/>
      <c r="AA1029" s="10">
        <f>VLOOKUP(C1029,[1]Sheet1!$C$2:$X$1165,20,0)</f>
        <v>0</v>
      </c>
      <c r="AB1029" s="1">
        <v>33.176000000000002</v>
      </c>
      <c r="AC1029" s="11">
        <v>33.176000000000002</v>
      </c>
      <c r="AD1029" s="1">
        <v>102</v>
      </c>
      <c r="AE1029" s="12"/>
    </row>
    <row r="1030" spans="1:31" ht="21" x14ac:dyDescent="0.2">
      <c r="A1030" s="1">
        <v>1029</v>
      </c>
      <c r="B1030" s="42" t="s">
        <v>3092</v>
      </c>
      <c r="C1030" s="13" t="s">
        <v>3540</v>
      </c>
      <c r="D1030" s="23" t="s">
        <v>3541</v>
      </c>
      <c r="E1030" s="23" t="s">
        <v>3542</v>
      </c>
      <c r="F1030" s="23" t="s">
        <v>35</v>
      </c>
      <c r="G1030" s="50"/>
      <c r="H1030" s="23" t="s">
        <v>1337</v>
      </c>
      <c r="I1030" s="23">
        <v>630302</v>
      </c>
      <c r="J1030" s="50"/>
      <c r="K1030" s="50"/>
      <c r="L1030" s="47" t="s">
        <v>613</v>
      </c>
      <c r="M1030" s="23" t="s">
        <v>617</v>
      </c>
      <c r="N1030" s="23">
        <v>120213</v>
      </c>
      <c r="O1030" s="47" t="s">
        <v>619</v>
      </c>
      <c r="P1030" s="47" t="s">
        <v>620</v>
      </c>
      <c r="Q1030" s="6">
        <v>82.62</v>
      </c>
      <c r="R1030" s="1"/>
      <c r="S1030" s="7" t="s">
        <v>46</v>
      </c>
      <c r="T1030" s="5" t="s">
        <v>46</v>
      </c>
      <c r="U1030" s="5" t="s">
        <v>46</v>
      </c>
      <c r="V1030" s="5" t="s">
        <v>48</v>
      </c>
      <c r="W1030" s="8">
        <f t="shared" si="30"/>
        <v>0</v>
      </c>
      <c r="X1030" s="8">
        <f t="shared" si="29"/>
        <v>0</v>
      </c>
      <c r="Y1030" s="9">
        <f t="shared" si="31"/>
        <v>82.62</v>
      </c>
      <c r="Z1030" s="1"/>
      <c r="AA1030" s="10">
        <f>VLOOKUP(C1030,[1]Sheet1!$C$2:$X$1165,20,0)</f>
        <v>0</v>
      </c>
      <c r="AB1030" s="1">
        <v>33.048000000000002</v>
      </c>
      <c r="AC1030" s="11">
        <v>33.048000000000002</v>
      </c>
      <c r="AD1030" s="1">
        <v>103</v>
      </c>
      <c r="AE1030" s="12"/>
    </row>
    <row r="1031" spans="1:31" ht="21" x14ac:dyDescent="0.2">
      <c r="A1031" s="1">
        <v>1030</v>
      </c>
      <c r="B1031" s="42" t="s">
        <v>3092</v>
      </c>
      <c r="C1031" s="13" t="s">
        <v>3543</v>
      </c>
      <c r="D1031" s="23" t="s">
        <v>3544</v>
      </c>
      <c r="E1031" s="23" t="s">
        <v>3545</v>
      </c>
      <c r="F1031" s="23" t="s">
        <v>35</v>
      </c>
      <c r="G1031" s="50"/>
      <c r="H1031" s="23" t="s">
        <v>3546</v>
      </c>
      <c r="I1031" s="23">
        <v>670204</v>
      </c>
      <c r="J1031" s="50"/>
      <c r="K1031" s="50"/>
      <c r="L1031" s="50" t="s">
        <v>3547</v>
      </c>
      <c r="M1031" s="23" t="s">
        <v>3548</v>
      </c>
      <c r="N1031" s="23" t="s">
        <v>3549</v>
      </c>
      <c r="O1031" s="52" t="s">
        <v>3550</v>
      </c>
      <c r="P1031" s="52" t="s">
        <v>3551</v>
      </c>
      <c r="Q1031" s="6">
        <v>85.65</v>
      </c>
      <c r="R1031" s="1"/>
      <c r="S1031" s="7" t="s">
        <v>46</v>
      </c>
      <c r="T1031" s="5" t="s">
        <v>46</v>
      </c>
      <c r="U1031" s="5" t="s">
        <v>46</v>
      </c>
      <c r="V1031" s="5" t="s">
        <v>48</v>
      </c>
      <c r="W1031" s="8">
        <f t="shared" si="30"/>
        <v>0</v>
      </c>
      <c r="X1031" s="8">
        <f t="shared" si="29"/>
        <v>0</v>
      </c>
      <c r="Y1031" s="9">
        <f t="shared" si="31"/>
        <v>85.65</v>
      </c>
      <c r="Z1031" s="1"/>
      <c r="AA1031" s="10">
        <f>VLOOKUP(C1031,[1]Sheet1!$C$2:$X$1165,20,0)</f>
        <v>64.199999999999989</v>
      </c>
      <c r="AB1031" s="1">
        <v>72.78</v>
      </c>
      <c r="AC1031" s="11">
        <v>72.78</v>
      </c>
      <c r="AD1031" s="1">
        <v>1</v>
      </c>
      <c r="AE1031" s="12" t="s">
        <v>69</v>
      </c>
    </row>
    <row r="1032" spans="1:31" ht="21" x14ac:dyDescent="0.2">
      <c r="A1032" s="1">
        <v>1031</v>
      </c>
      <c r="B1032" s="42" t="s">
        <v>3092</v>
      </c>
      <c r="C1032" s="13" t="s">
        <v>3552</v>
      </c>
      <c r="D1032" s="23" t="s">
        <v>3553</v>
      </c>
      <c r="E1032" s="23" t="s">
        <v>3554</v>
      </c>
      <c r="F1032" s="23" t="s">
        <v>35</v>
      </c>
      <c r="G1032" s="50"/>
      <c r="H1032" s="23" t="s">
        <v>3546</v>
      </c>
      <c r="I1032" s="23">
        <v>670204</v>
      </c>
      <c r="J1032" s="50"/>
      <c r="K1032" s="50"/>
      <c r="L1032" s="50" t="s">
        <v>3547</v>
      </c>
      <c r="M1032" s="23" t="s">
        <v>3548</v>
      </c>
      <c r="N1032" s="23" t="s">
        <v>3549</v>
      </c>
      <c r="O1032" s="52" t="s">
        <v>3550</v>
      </c>
      <c r="P1032" s="52" t="s">
        <v>3551</v>
      </c>
      <c r="Q1032" s="6">
        <v>86.15</v>
      </c>
      <c r="R1032" s="1"/>
      <c r="S1032" s="7" t="s">
        <v>46</v>
      </c>
      <c r="T1032" s="5" t="s">
        <v>46</v>
      </c>
      <c r="U1032" s="5" t="s">
        <v>46</v>
      </c>
      <c r="V1032" s="5" t="s">
        <v>48</v>
      </c>
      <c r="W1032" s="8">
        <f t="shared" si="30"/>
        <v>0</v>
      </c>
      <c r="X1032" s="8">
        <f t="shared" si="29"/>
        <v>0</v>
      </c>
      <c r="Y1032" s="9">
        <f t="shared" si="31"/>
        <v>86.15</v>
      </c>
      <c r="Z1032" s="1"/>
      <c r="AA1032" s="10">
        <f>VLOOKUP(C1032,[1]Sheet1!$C$2:$X$1165,20,0)</f>
        <v>63.25</v>
      </c>
      <c r="AB1032" s="1">
        <v>72.41</v>
      </c>
      <c r="AC1032" s="11">
        <v>72.41</v>
      </c>
      <c r="AD1032" s="1">
        <v>2</v>
      </c>
      <c r="AE1032" s="12" t="s">
        <v>69</v>
      </c>
    </row>
    <row r="1033" spans="1:31" ht="21" x14ac:dyDescent="0.2">
      <c r="A1033" s="1">
        <v>1032</v>
      </c>
      <c r="B1033" s="42" t="s">
        <v>3092</v>
      </c>
      <c r="C1033" s="13" t="s">
        <v>3555</v>
      </c>
      <c r="D1033" s="23" t="s">
        <v>3556</v>
      </c>
      <c r="E1033" s="23" t="s">
        <v>3557</v>
      </c>
      <c r="F1033" s="23" t="s">
        <v>105</v>
      </c>
      <c r="G1033" s="50"/>
      <c r="H1033" s="23" t="s">
        <v>3546</v>
      </c>
      <c r="I1033" s="23">
        <v>670204</v>
      </c>
      <c r="J1033" s="50"/>
      <c r="K1033" s="50"/>
      <c r="L1033" s="50" t="s">
        <v>3547</v>
      </c>
      <c r="M1033" s="23" t="s">
        <v>3548</v>
      </c>
      <c r="N1033" s="23" t="s">
        <v>3549</v>
      </c>
      <c r="O1033" s="52" t="s">
        <v>3550</v>
      </c>
      <c r="P1033" s="52" t="s">
        <v>3551</v>
      </c>
      <c r="Q1033" s="6">
        <v>87.01</v>
      </c>
      <c r="R1033" s="1"/>
      <c r="S1033" s="7" t="s">
        <v>46</v>
      </c>
      <c r="T1033" s="5" t="s">
        <v>46</v>
      </c>
      <c r="U1033" s="5" t="s">
        <v>46</v>
      </c>
      <c r="V1033" s="5" t="s">
        <v>48</v>
      </c>
      <c r="W1033" s="8">
        <f t="shared" si="30"/>
        <v>0</v>
      </c>
      <c r="X1033" s="8">
        <f t="shared" si="29"/>
        <v>0</v>
      </c>
      <c r="Y1033" s="9">
        <f t="shared" si="31"/>
        <v>87.01</v>
      </c>
      <c r="Z1033" s="1"/>
      <c r="AA1033" s="10">
        <f>VLOOKUP(C1033,[1]Sheet1!$C$2:$X$1165,20,0)</f>
        <v>62.150000000000006</v>
      </c>
      <c r="AB1033" s="1">
        <v>72.093999999999994</v>
      </c>
      <c r="AC1033" s="11">
        <v>72.093999999999994</v>
      </c>
      <c r="AD1033" s="1">
        <v>3</v>
      </c>
      <c r="AE1033" s="12" t="s">
        <v>69</v>
      </c>
    </row>
    <row r="1034" spans="1:31" ht="21" x14ac:dyDescent="0.2">
      <c r="A1034" s="1">
        <v>1033</v>
      </c>
      <c r="B1034" s="42" t="s">
        <v>3092</v>
      </c>
      <c r="C1034" s="13" t="s">
        <v>3558</v>
      </c>
      <c r="D1034" s="23" t="s">
        <v>3559</v>
      </c>
      <c r="E1034" s="23" t="s">
        <v>3560</v>
      </c>
      <c r="F1034" s="23" t="s">
        <v>35</v>
      </c>
      <c r="G1034" s="50"/>
      <c r="H1034" s="23" t="s">
        <v>3546</v>
      </c>
      <c r="I1034" s="23">
        <v>670204</v>
      </c>
      <c r="J1034" s="50"/>
      <c r="K1034" s="50"/>
      <c r="L1034" s="50" t="s">
        <v>3547</v>
      </c>
      <c r="M1034" s="23" t="s">
        <v>3548</v>
      </c>
      <c r="N1034" s="23" t="s">
        <v>3549</v>
      </c>
      <c r="O1034" s="52" t="s">
        <v>3550</v>
      </c>
      <c r="P1034" s="52" t="s">
        <v>3551</v>
      </c>
      <c r="Q1034" s="6">
        <v>86.43</v>
      </c>
      <c r="R1034" s="1"/>
      <c r="S1034" s="7" t="s">
        <v>46</v>
      </c>
      <c r="T1034" s="5" t="s">
        <v>46</v>
      </c>
      <c r="U1034" s="5" t="s">
        <v>46</v>
      </c>
      <c r="V1034" s="5" t="s">
        <v>48</v>
      </c>
      <c r="W1034" s="8">
        <f t="shared" si="30"/>
        <v>0</v>
      </c>
      <c r="X1034" s="8">
        <f t="shared" si="29"/>
        <v>0</v>
      </c>
      <c r="Y1034" s="9">
        <f t="shared" si="31"/>
        <v>86.43</v>
      </c>
      <c r="Z1034" s="1"/>
      <c r="AA1034" s="10">
        <f>VLOOKUP(C1034,[1]Sheet1!$C$2:$X$1165,20,0)</f>
        <v>62.2</v>
      </c>
      <c r="AB1034" s="1">
        <v>71.891999999999996</v>
      </c>
      <c r="AC1034" s="11">
        <v>71.891999999999996</v>
      </c>
      <c r="AD1034" s="1">
        <v>4</v>
      </c>
      <c r="AE1034" s="12" t="s">
        <v>69</v>
      </c>
    </row>
    <row r="1035" spans="1:31" ht="21" x14ac:dyDescent="0.2">
      <c r="A1035" s="1">
        <v>1034</v>
      </c>
      <c r="B1035" s="42" t="s">
        <v>3092</v>
      </c>
      <c r="C1035" s="13" t="s">
        <v>3561</v>
      </c>
      <c r="D1035" s="23" t="s">
        <v>3562</v>
      </c>
      <c r="E1035" s="23" t="s">
        <v>3563</v>
      </c>
      <c r="F1035" s="23" t="s">
        <v>35</v>
      </c>
      <c r="G1035" s="50"/>
      <c r="H1035" s="23" t="s">
        <v>3546</v>
      </c>
      <c r="I1035" s="23">
        <v>670204</v>
      </c>
      <c r="J1035" s="50"/>
      <c r="K1035" s="50"/>
      <c r="L1035" s="50" t="s">
        <v>3547</v>
      </c>
      <c r="M1035" s="23" t="s">
        <v>3548</v>
      </c>
      <c r="N1035" s="23" t="s">
        <v>3549</v>
      </c>
      <c r="O1035" s="52" t="s">
        <v>3550</v>
      </c>
      <c r="P1035" s="52" t="s">
        <v>3551</v>
      </c>
      <c r="Q1035" s="6">
        <v>84.41</v>
      </c>
      <c r="R1035" s="1"/>
      <c r="S1035" s="7" t="s">
        <v>46</v>
      </c>
      <c r="T1035" s="5" t="s">
        <v>46</v>
      </c>
      <c r="U1035" s="5" t="s">
        <v>46</v>
      </c>
      <c r="V1035" s="5" t="s">
        <v>48</v>
      </c>
      <c r="W1035" s="8">
        <f t="shared" si="30"/>
        <v>0</v>
      </c>
      <c r="X1035" s="8">
        <f t="shared" si="29"/>
        <v>0</v>
      </c>
      <c r="Y1035" s="9">
        <f t="shared" si="31"/>
        <v>84.41</v>
      </c>
      <c r="Z1035" s="1"/>
      <c r="AA1035" s="10">
        <f>VLOOKUP(C1035,[1]Sheet1!$C$2:$X$1165,20,0)</f>
        <v>62.849999999999994</v>
      </c>
      <c r="AB1035" s="1">
        <v>71.47399999999999</v>
      </c>
      <c r="AC1035" s="11">
        <v>71.47399999999999</v>
      </c>
      <c r="AD1035" s="1">
        <v>5</v>
      </c>
      <c r="AE1035" s="12" t="s">
        <v>69</v>
      </c>
    </row>
    <row r="1036" spans="1:31" ht="21" x14ac:dyDescent="0.2">
      <c r="A1036" s="1">
        <v>1035</v>
      </c>
      <c r="B1036" s="42" t="s">
        <v>3092</v>
      </c>
      <c r="C1036" s="13" t="s">
        <v>3564</v>
      </c>
      <c r="D1036" s="23" t="s">
        <v>3565</v>
      </c>
      <c r="E1036" s="23" t="s">
        <v>3566</v>
      </c>
      <c r="F1036" s="23" t="s">
        <v>35</v>
      </c>
      <c r="G1036" s="50"/>
      <c r="H1036" s="23" t="s">
        <v>3546</v>
      </c>
      <c r="I1036" s="23">
        <v>670204</v>
      </c>
      <c r="J1036" s="50"/>
      <c r="K1036" s="50"/>
      <c r="L1036" s="50" t="s">
        <v>3547</v>
      </c>
      <c r="M1036" s="23" t="s">
        <v>3548</v>
      </c>
      <c r="N1036" s="23" t="s">
        <v>3549</v>
      </c>
      <c r="O1036" s="52" t="s">
        <v>3550</v>
      </c>
      <c r="P1036" s="52" t="s">
        <v>3551</v>
      </c>
      <c r="Q1036" s="6">
        <v>83.39</v>
      </c>
      <c r="R1036" s="1"/>
      <c r="S1036" s="7" t="s">
        <v>46</v>
      </c>
      <c r="T1036" s="5" t="s">
        <v>46</v>
      </c>
      <c r="U1036" s="5" t="s">
        <v>46</v>
      </c>
      <c r="V1036" s="5" t="s">
        <v>48</v>
      </c>
      <c r="W1036" s="8">
        <f t="shared" si="30"/>
        <v>0</v>
      </c>
      <c r="X1036" s="8">
        <f t="shared" si="29"/>
        <v>0</v>
      </c>
      <c r="Y1036" s="9">
        <f t="shared" si="31"/>
        <v>83.39</v>
      </c>
      <c r="Z1036" s="1"/>
      <c r="AA1036" s="10">
        <f>VLOOKUP(C1036,[1]Sheet1!$C$2:$X$1165,20,0)</f>
        <v>62.95</v>
      </c>
      <c r="AB1036" s="1">
        <v>71.126000000000005</v>
      </c>
      <c r="AC1036" s="11">
        <v>71.126000000000005</v>
      </c>
      <c r="AD1036" s="1">
        <v>6</v>
      </c>
      <c r="AE1036" s="12" t="s">
        <v>69</v>
      </c>
    </row>
    <row r="1037" spans="1:31" ht="21" x14ac:dyDescent="0.2">
      <c r="A1037" s="1">
        <v>1036</v>
      </c>
      <c r="B1037" s="42" t="s">
        <v>3092</v>
      </c>
      <c r="C1037" s="13" t="s">
        <v>3567</v>
      </c>
      <c r="D1037" s="23" t="s">
        <v>3568</v>
      </c>
      <c r="E1037" s="23" t="s">
        <v>3569</v>
      </c>
      <c r="F1037" s="23" t="s">
        <v>35</v>
      </c>
      <c r="G1037" s="50"/>
      <c r="H1037" s="23" t="s">
        <v>3546</v>
      </c>
      <c r="I1037" s="23">
        <v>670204</v>
      </c>
      <c r="J1037" s="50"/>
      <c r="K1037" s="50"/>
      <c r="L1037" s="50" t="s">
        <v>3547</v>
      </c>
      <c r="M1037" s="23" t="s">
        <v>3548</v>
      </c>
      <c r="N1037" s="23" t="s">
        <v>3549</v>
      </c>
      <c r="O1037" s="52" t="s">
        <v>3550</v>
      </c>
      <c r="P1037" s="52" t="s">
        <v>3551</v>
      </c>
      <c r="Q1037" s="6">
        <v>89.2</v>
      </c>
      <c r="R1037" s="1"/>
      <c r="S1037" s="7" t="s">
        <v>46</v>
      </c>
      <c r="T1037" s="5" t="s">
        <v>46</v>
      </c>
      <c r="U1037" s="5" t="s">
        <v>46</v>
      </c>
      <c r="V1037" s="5" t="s">
        <v>48</v>
      </c>
      <c r="W1037" s="8">
        <f t="shared" si="30"/>
        <v>0</v>
      </c>
      <c r="X1037" s="8">
        <f t="shared" si="29"/>
        <v>0</v>
      </c>
      <c r="Y1037" s="9">
        <f t="shared" si="31"/>
        <v>89.2</v>
      </c>
      <c r="Z1037" s="1"/>
      <c r="AA1037" s="10">
        <f>VLOOKUP(C1037,[1]Sheet1!$C$2:$X$1165,20,0)</f>
        <v>57.95</v>
      </c>
      <c r="AB1037" s="1">
        <v>70.45</v>
      </c>
      <c r="AC1037" s="11">
        <v>70.45</v>
      </c>
      <c r="AD1037" s="1">
        <v>7</v>
      </c>
      <c r="AE1037" s="12" t="s">
        <v>69</v>
      </c>
    </row>
    <row r="1038" spans="1:31" ht="21" x14ac:dyDescent="0.2">
      <c r="A1038" s="1">
        <v>1037</v>
      </c>
      <c r="B1038" s="42" t="s">
        <v>3092</v>
      </c>
      <c r="C1038" s="13" t="s">
        <v>3570</v>
      </c>
      <c r="D1038" s="23" t="s">
        <v>3571</v>
      </c>
      <c r="E1038" s="23" t="s">
        <v>3572</v>
      </c>
      <c r="F1038" s="23" t="s">
        <v>35</v>
      </c>
      <c r="G1038" s="50"/>
      <c r="H1038" s="23" t="s">
        <v>3546</v>
      </c>
      <c r="I1038" s="23">
        <v>670204</v>
      </c>
      <c r="J1038" s="50"/>
      <c r="K1038" s="50"/>
      <c r="L1038" s="50" t="s">
        <v>3547</v>
      </c>
      <c r="M1038" s="23" t="s">
        <v>3548</v>
      </c>
      <c r="N1038" s="23" t="s">
        <v>3549</v>
      </c>
      <c r="O1038" s="52" t="s">
        <v>3550</v>
      </c>
      <c r="P1038" s="52" t="s">
        <v>3551</v>
      </c>
      <c r="Q1038" s="6">
        <v>84.2</v>
      </c>
      <c r="R1038" s="1"/>
      <c r="S1038" s="7" t="s">
        <v>46</v>
      </c>
      <c r="T1038" s="5" t="s">
        <v>46</v>
      </c>
      <c r="U1038" s="5" t="s">
        <v>46</v>
      </c>
      <c r="V1038" s="5" t="s">
        <v>48</v>
      </c>
      <c r="W1038" s="8">
        <f t="shared" si="30"/>
        <v>0</v>
      </c>
      <c r="X1038" s="8">
        <f t="shared" si="29"/>
        <v>0</v>
      </c>
      <c r="Y1038" s="9">
        <f t="shared" si="31"/>
        <v>84.2</v>
      </c>
      <c r="Z1038" s="1"/>
      <c r="AA1038" s="10">
        <f>VLOOKUP(C1038,[1]Sheet1!$C$2:$X$1165,20,0)</f>
        <v>58.2</v>
      </c>
      <c r="AB1038" s="1">
        <v>68.599999999999994</v>
      </c>
      <c r="AC1038" s="11">
        <v>68.599999999999994</v>
      </c>
      <c r="AD1038" s="1">
        <v>8</v>
      </c>
      <c r="AE1038" s="12" t="s">
        <v>69</v>
      </c>
    </row>
    <row r="1039" spans="1:31" ht="21" x14ac:dyDescent="0.2">
      <c r="A1039" s="1">
        <v>1038</v>
      </c>
      <c r="B1039" s="42" t="s">
        <v>3092</v>
      </c>
      <c r="C1039" s="13" t="s">
        <v>3573</v>
      </c>
      <c r="D1039" s="23" t="s">
        <v>3574</v>
      </c>
      <c r="E1039" s="23" t="s">
        <v>3575</v>
      </c>
      <c r="F1039" s="23" t="s">
        <v>35</v>
      </c>
      <c r="G1039" s="50"/>
      <c r="H1039" s="23" t="s">
        <v>3546</v>
      </c>
      <c r="I1039" s="23">
        <v>670204</v>
      </c>
      <c r="J1039" s="50"/>
      <c r="K1039" s="50"/>
      <c r="L1039" s="50" t="s">
        <v>3547</v>
      </c>
      <c r="M1039" s="23" t="s">
        <v>3548</v>
      </c>
      <c r="N1039" s="23" t="s">
        <v>3549</v>
      </c>
      <c r="O1039" s="52" t="s">
        <v>3550</v>
      </c>
      <c r="P1039" s="52" t="s">
        <v>3551</v>
      </c>
      <c r="Q1039" s="6">
        <v>88.32</v>
      </c>
      <c r="R1039" s="1"/>
      <c r="S1039" s="7" t="s">
        <v>46</v>
      </c>
      <c r="T1039" s="5" t="s">
        <v>46</v>
      </c>
      <c r="U1039" s="5" t="s">
        <v>46</v>
      </c>
      <c r="V1039" s="5" t="s">
        <v>48</v>
      </c>
      <c r="W1039" s="8">
        <f t="shared" si="30"/>
        <v>0</v>
      </c>
      <c r="X1039" s="8">
        <f t="shared" si="29"/>
        <v>0</v>
      </c>
      <c r="Y1039" s="9">
        <f t="shared" si="31"/>
        <v>88.32</v>
      </c>
      <c r="Z1039" s="1"/>
      <c r="AA1039" s="10">
        <f>VLOOKUP(C1039,[1]Sheet1!$C$2:$X$1165,20,0)</f>
        <v>53.050000000000004</v>
      </c>
      <c r="AB1039" s="1">
        <v>67.158000000000001</v>
      </c>
      <c r="AC1039" s="11">
        <v>67.158000000000001</v>
      </c>
      <c r="AD1039" s="1">
        <v>9</v>
      </c>
      <c r="AE1039" s="12" t="s">
        <v>69</v>
      </c>
    </row>
    <row r="1040" spans="1:31" ht="21" x14ac:dyDescent="0.2">
      <c r="A1040" s="1">
        <v>1039</v>
      </c>
      <c r="B1040" s="42" t="s">
        <v>3092</v>
      </c>
      <c r="C1040" s="13" t="s">
        <v>3576</v>
      </c>
      <c r="D1040" s="23" t="s">
        <v>3577</v>
      </c>
      <c r="E1040" s="23" t="s">
        <v>3578</v>
      </c>
      <c r="F1040" s="23" t="s">
        <v>35</v>
      </c>
      <c r="G1040" s="50"/>
      <c r="H1040" s="23" t="s">
        <v>3546</v>
      </c>
      <c r="I1040" s="23">
        <v>670204</v>
      </c>
      <c r="J1040" s="50"/>
      <c r="K1040" s="50"/>
      <c r="L1040" s="50" t="s">
        <v>3547</v>
      </c>
      <c r="M1040" s="23" t="s">
        <v>3548</v>
      </c>
      <c r="N1040" s="23" t="s">
        <v>3549</v>
      </c>
      <c r="O1040" s="52" t="s">
        <v>3550</v>
      </c>
      <c r="P1040" s="52" t="s">
        <v>3551</v>
      </c>
      <c r="Q1040" s="6">
        <v>83.96</v>
      </c>
      <c r="R1040" s="1"/>
      <c r="S1040" s="7" t="s">
        <v>46</v>
      </c>
      <c r="T1040" s="5" t="s">
        <v>46</v>
      </c>
      <c r="U1040" s="5" t="s">
        <v>46</v>
      </c>
      <c r="V1040" s="5" t="s">
        <v>48</v>
      </c>
      <c r="W1040" s="8">
        <f t="shared" si="30"/>
        <v>0</v>
      </c>
      <c r="X1040" s="8">
        <f t="shared" si="29"/>
        <v>0</v>
      </c>
      <c r="Y1040" s="9">
        <f t="shared" si="31"/>
        <v>83.96</v>
      </c>
      <c r="Z1040" s="1"/>
      <c r="AA1040" s="10">
        <f>VLOOKUP(C1040,[1]Sheet1!$C$2:$X$1165,20,0)</f>
        <v>54.95</v>
      </c>
      <c r="AB1040" s="1">
        <v>66.554000000000002</v>
      </c>
      <c r="AC1040" s="11">
        <v>66.554000000000002</v>
      </c>
      <c r="AD1040" s="1">
        <v>10</v>
      </c>
      <c r="AE1040" s="12" t="s">
        <v>69</v>
      </c>
    </row>
    <row r="1041" spans="1:31" ht="21" x14ac:dyDescent="0.2">
      <c r="A1041" s="1">
        <v>1040</v>
      </c>
      <c r="B1041" s="42" t="s">
        <v>3092</v>
      </c>
      <c r="C1041" s="13" t="s">
        <v>3579</v>
      </c>
      <c r="D1041" s="23" t="s">
        <v>3580</v>
      </c>
      <c r="E1041" s="23" t="s">
        <v>3581</v>
      </c>
      <c r="F1041" s="23" t="s">
        <v>35</v>
      </c>
      <c r="G1041" s="50"/>
      <c r="H1041" s="23" t="s">
        <v>3546</v>
      </c>
      <c r="I1041" s="23">
        <v>670204</v>
      </c>
      <c r="J1041" s="50"/>
      <c r="K1041" s="50"/>
      <c r="L1041" s="50" t="s">
        <v>3547</v>
      </c>
      <c r="M1041" s="23" t="s">
        <v>3548</v>
      </c>
      <c r="N1041" s="23" t="s">
        <v>3549</v>
      </c>
      <c r="O1041" s="52" t="s">
        <v>3550</v>
      </c>
      <c r="P1041" s="52" t="s">
        <v>3551</v>
      </c>
      <c r="Q1041" s="6">
        <v>87.55</v>
      </c>
      <c r="R1041" s="1"/>
      <c r="S1041" s="7" t="s">
        <v>46</v>
      </c>
      <c r="T1041" s="5" t="s">
        <v>46</v>
      </c>
      <c r="U1041" s="5" t="s">
        <v>46</v>
      </c>
      <c r="V1041" s="5" t="s">
        <v>48</v>
      </c>
      <c r="W1041" s="8">
        <f t="shared" si="30"/>
        <v>0</v>
      </c>
      <c r="X1041" s="8">
        <f t="shared" ref="X1041:X1104" si="32">IF(V1041="","",IF(V1041="凉山支教",3,0))</f>
        <v>0</v>
      </c>
      <c r="Y1041" s="9">
        <f t="shared" si="31"/>
        <v>87.55</v>
      </c>
      <c r="Z1041" s="1"/>
      <c r="AA1041" s="10">
        <f>VLOOKUP(C1041,[1]Sheet1!$C$2:$X$1165,20,0)</f>
        <v>52.35</v>
      </c>
      <c r="AB1041" s="1">
        <v>66.430000000000007</v>
      </c>
      <c r="AC1041" s="11">
        <v>66.430000000000007</v>
      </c>
      <c r="AD1041" s="1">
        <v>11</v>
      </c>
      <c r="AE1041" s="12" t="s">
        <v>69</v>
      </c>
    </row>
    <row r="1042" spans="1:31" ht="21" x14ac:dyDescent="0.2">
      <c r="A1042" s="1">
        <v>1041</v>
      </c>
      <c r="B1042" s="42" t="s">
        <v>3092</v>
      </c>
      <c r="C1042" s="13" t="s">
        <v>3582</v>
      </c>
      <c r="D1042" s="23" t="s">
        <v>3583</v>
      </c>
      <c r="E1042" s="23" t="s">
        <v>3584</v>
      </c>
      <c r="F1042" s="23" t="s">
        <v>35</v>
      </c>
      <c r="G1042" s="50"/>
      <c r="H1042" s="23" t="s">
        <v>3546</v>
      </c>
      <c r="I1042" s="23">
        <v>670204</v>
      </c>
      <c r="J1042" s="50"/>
      <c r="K1042" s="50"/>
      <c r="L1042" s="50" t="s">
        <v>3547</v>
      </c>
      <c r="M1042" s="23" t="s">
        <v>3548</v>
      </c>
      <c r="N1042" s="23" t="s">
        <v>3549</v>
      </c>
      <c r="O1042" s="52" t="s">
        <v>3550</v>
      </c>
      <c r="P1042" s="52" t="s">
        <v>3551</v>
      </c>
      <c r="Q1042" s="6">
        <v>86.98</v>
      </c>
      <c r="R1042" s="1"/>
      <c r="S1042" s="7" t="s">
        <v>46</v>
      </c>
      <c r="T1042" s="5" t="s">
        <v>46</v>
      </c>
      <c r="U1042" s="5" t="s">
        <v>46</v>
      </c>
      <c r="V1042" s="5" t="s">
        <v>48</v>
      </c>
      <c r="W1042" s="8">
        <f t="shared" si="30"/>
        <v>0</v>
      </c>
      <c r="X1042" s="8">
        <f t="shared" si="32"/>
        <v>0</v>
      </c>
      <c r="Y1042" s="9">
        <f t="shared" si="31"/>
        <v>86.98</v>
      </c>
      <c r="Z1042" s="1"/>
      <c r="AA1042" s="10">
        <f>VLOOKUP(C1042,[1]Sheet1!$C$2:$X$1165,20,0)</f>
        <v>52.1</v>
      </c>
      <c r="AB1042" s="1">
        <v>66.051999999999992</v>
      </c>
      <c r="AC1042" s="11">
        <v>66.051999999999992</v>
      </c>
      <c r="AD1042" s="1">
        <v>12</v>
      </c>
      <c r="AE1042" s="12"/>
    </row>
    <row r="1043" spans="1:31" ht="21" x14ac:dyDescent="0.2">
      <c r="A1043" s="1">
        <v>1042</v>
      </c>
      <c r="B1043" s="42" t="s">
        <v>3092</v>
      </c>
      <c r="C1043" s="13" t="s">
        <v>3585</v>
      </c>
      <c r="D1043" s="23" t="s">
        <v>3586</v>
      </c>
      <c r="E1043" s="23" t="s">
        <v>3587</v>
      </c>
      <c r="F1043" s="23" t="s">
        <v>35</v>
      </c>
      <c r="G1043" s="50"/>
      <c r="H1043" s="23" t="s">
        <v>3546</v>
      </c>
      <c r="I1043" s="23">
        <v>670204</v>
      </c>
      <c r="J1043" s="50"/>
      <c r="K1043" s="50"/>
      <c r="L1043" s="50" t="s">
        <v>3547</v>
      </c>
      <c r="M1043" s="23" t="s">
        <v>3548</v>
      </c>
      <c r="N1043" s="23" t="s">
        <v>3549</v>
      </c>
      <c r="O1043" s="52" t="s">
        <v>3550</v>
      </c>
      <c r="P1043" s="52" t="s">
        <v>3551</v>
      </c>
      <c r="Q1043" s="6">
        <v>87.21</v>
      </c>
      <c r="R1043" s="1"/>
      <c r="S1043" s="7" t="s">
        <v>46</v>
      </c>
      <c r="T1043" s="5" t="s">
        <v>46</v>
      </c>
      <c r="U1043" s="5" t="s">
        <v>46</v>
      </c>
      <c r="V1043" s="5" t="s">
        <v>48</v>
      </c>
      <c r="W1043" s="8">
        <f t="shared" si="30"/>
        <v>0</v>
      </c>
      <c r="X1043" s="8">
        <f t="shared" si="32"/>
        <v>0</v>
      </c>
      <c r="Y1043" s="9">
        <f t="shared" si="31"/>
        <v>87.21</v>
      </c>
      <c r="Z1043" s="1"/>
      <c r="AA1043" s="10">
        <f>VLOOKUP(C1043,[1]Sheet1!$C$2:$X$1165,20,0)</f>
        <v>50.400000000000006</v>
      </c>
      <c r="AB1043" s="1">
        <v>65.123999999999995</v>
      </c>
      <c r="AC1043" s="11">
        <v>65.123999999999995</v>
      </c>
      <c r="AD1043" s="1">
        <v>13</v>
      </c>
      <c r="AE1043" s="12"/>
    </row>
    <row r="1044" spans="1:31" ht="21" x14ac:dyDescent="0.2">
      <c r="A1044" s="1">
        <v>1043</v>
      </c>
      <c r="B1044" s="42" t="s">
        <v>3092</v>
      </c>
      <c r="C1044" s="13" t="s">
        <v>3588</v>
      </c>
      <c r="D1044" s="23" t="s">
        <v>3589</v>
      </c>
      <c r="E1044" s="23" t="s">
        <v>3590</v>
      </c>
      <c r="F1044" s="23" t="s">
        <v>35</v>
      </c>
      <c r="G1044" s="50"/>
      <c r="H1044" s="23" t="s">
        <v>3546</v>
      </c>
      <c r="I1044" s="23">
        <v>670204</v>
      </c>
      <c r="J1044" s="50"/>
      <c r="K1044" s="50"/>
      <c r="L1044" s="50" t="s">
        <v>3547</v>
      </c>
      <c r="M1044" s="23" t="s">
        <v>3548</v>
      </c>
      <c r="N1044" s="23" t="s">
        <v>3549</v>
      </c>
      <c r="O1044" s="52" t="s">
        <v>3550</v>
      </c>
      <c r="P1044" s="52" t="s">
        <v>3551</v>
      </c>
      <c r="Q1044" s="6">
        <v>83.93</v>
      </c>
      <c r="R1044" s="1"/>
      <c r="S1044" s="7" t="s">
        <v>46</v>
      </c>
      <c r="T1044" s="5" t="s">
        <v>46</v>
      </c>
      <c r="U1044" s="5" t="s">
        <v>46</v>
      </c>
      <c r="V1044" s="5" t="s">
        <v>48</v>
      </c>
      <c r="W1044" s="8">
        <f t="shared" si="30"/>
        <v>0</v>
      </c>
      <c r="X1044" s="8">
        <f t="shared" si="32"/>
        <v>0</v>
      </c>
      <c r="Y1044" s="9">
        <f t="shared" si="31"/>
        <v>83.93</v>
      </c>
      <c r="Z1044" s="1"/>
      <c r="AA1044" s="10">
        <f>VLOOKUP(C1044,[1]Sheet1!$C$2:$X$1165,20,0)</f>
        <v>51.65</v>
      </c>
      <c r="AB1044" s="1">
        <v>64.561999999999998</v>
      </c>
      <c r="AC1044" s="11">
        <v>64.561999999999998</v>
      </c>
      <c r="AD1044" s="1">
        <v>14</v>
      </c>
      <c r="AE1044" s="12"/>
    </row>
    <row r="1045" spans="1:31" ht="21" x14ac:dyDescent="0.2">
      <c r="A1045" s="1">
        <v>1044</v>
      </c>
      <c r="B1045" s="42" t="s">
        <v>3092</v>
      </c>
      <c r="C1045" s="13" t="s">
        <v>3591</v>
      </c>
      <c r="D1045" s="23" t="s">
        <v>3592</v>
      </c>
      <c r="E1045" s="23" t="s">
        <v>3593</v>
      </c>
      <c r="F1045" s="23" t="s">
        <v>35</v>
      </c>
      <c r="G1045" s="50"/>
      <c r="H1045" s="23" t="s">
        <v>3546</v>
      </c>
      <c r="I1045" s="23">
        <v>670204</v>
      </c>
      <c r="J1045" s="50"/>
      <c r="K1045" s="50"/>
      <c r="L1045" s="50" t="s">
        <v>3547</v>
      </c>
      <c r="M1045" s="23" t="s">
        <v>3548</v>
      </c>
      <c r="N1045" s="23" t="s">
        <v>3549</v>
      </c>
      <c r="O1045" s="52" t="s">
        <v>3550</v>
      </c>
      <c r="P1045" s="52" t="s">
        <v>3551</v>
      </c>
      <c r="Q1045" s="6">
        <v>87.44</v>
      </c>
      <c r="R1045" s="1"/>
      <c r="S1045" s="7" t="s">
        <v>46</v>
      </c>
      <c r="T1045" s="5" t="s">
        <v>46</v>
      </c>
      <c r="U1045" s="5" t="s">
        <v>46</v>
      </c>
      <c r="V1045" s="5" t="s">
        <v>48</v>
      </c>
      <c r="W1045" s="8">
        <f t="shared" si="30"/>
        <v>0</v>
      </c>
      <c r="X1045" s="8">
        <f t="shared" si="32"/>
        <v>0</v>
      </c>
      <c r="Y1045" s="9">
        <f t="shared" si="31"/>
        <v>87.44</v>
      </c>
      <c r="Z1045" s="1"/>
      <c r="AA1045" s="10">
        <f>VLOOKUP(C1045,[1]Sheet1!$C$2:$X$1165,20,0)</f>
        <v>45</v>
      </c>
      <c r="AB1045" s="1">
        <v>61.975999999999999</v>
      </c>
      <c r="AC1045" s="11">
        <v>61.975999999999999</v>
      </c>
      <c r="AD1045" s="1">
        <v>15</v>
      </c>
      <c r="AE1045" s="12"/>
    </row>
    <row r="1046" spans="1:31" ht="21" x14ac:dyDescent="0.2">
      <c r="A1046" s="1">
        <v>1045</v>
      </c>
      <c r="B1046" s="42" t="s">
        <v>3092</v>
      </c>
      <c r="C1046" s="13" t="s">
        <v>3594</v>
      </c>
      <c r="D1046" s="23" t="s">
        <v>3595</v>
      </c>
      <c r="E1046" s="23" t="s">
        <v>3596</v>
      </c>
      <c r="F1046" s="23" t="s">
        <v>35</v>
      </c>
      <c r="G1046" s="50"/>
      <c r="H1046" s="23" t="s">
        <v>3546</v>
      </c>
      <c r="I1046" s="23">
        <v>670204</v>
      </c>
      <c r="J1046" s="50"/>
      <c r="K1046" s="50"/>
      <c r="L1046" s="50" t="s">
        <v>3547</v>
      </c>
      <c r="M1046" s="23" t="s">
        <v>3548</v>
      </c>
      <c r="N1046" s="23" t="s">
        <v>3549</v>
      </c>
      <c r="O1046" s="52" t="s">
        <v>3550</v>
      </c>
      <c r="P1046" s="52" t="s">
        <v>3551</v>
      </c>
      <c r="Q1046" s="6">
        <v>84.77</v>
      </c>
      <c r="R1046" s="1"/>
      <c r="S1046" s="7" t="s">
        <v>46</v>
      </c>
      <c r="T1046" s="5" t="s">
        <v>46</v>
      </c>
      <c r="U1046" s="5" t="s">
        <v>46</v>
      </c>
      <c r="V1046" s="5" t="s">
        <v>48</v>
      </c>
      <c r="W1046" s="8">
        <f t="shared" si="30"/>
        <v>0</v>
      </c>
      <c r="X1046" s="8">
        <f t="shared" si="32"/>
        <v>0</v>
      </c>
      <c r="Y1046" s="9">
        <f t="shared" si="31"/>
        <v>84.77</v>
      </c>
      <c r="Z1046" s="1"/>
      <c r="AA1046" s="10">
        <f>VLOOKUP(C1046,[1]Sheet1!$C$2:$X$1165,20,0)</f>
        <v>46.55</v>
      </c>
      <c r="AB1046" s="1">
        <v>61.837999999999994</v>
      </c>
      <c r="AC1046" s="11">
        <v>61.837999999999994</v>
      </c>
      <c r="AD1046" s="1">
        <v>16</v>
      </c>
      <c r="AE1046" s="12"/>
    </row>
    <row r="1047" spans="1:31" ht="21" x14ac:dyDescent="0.2">
      <c r="A1047" s="1">
        <v>1046</v>
      </c>
      <c r="B1047" s="42" t="s">
        <v>3092</v>
      </c>
      <c r="C1047" s="13" t="s">
        <v>3597</v>
      </c>
      <c r="D1047" s="23" t="s">
        <v>3598</v>
      </c>
      <c r="E1047" s="23" t="s">
        <v>3599</v>
      </c>
      <c r="F1047" s="23" t="s">
        <v>35</v>
      </c>
      <c r="G1047" s="50"/>
      <c r="H1047" s="23" t="s">
        <v>3546</v>
      </c>
      <c r="I1047" s="23">
        <v>670204</v>
      </c>
      <c r="J1047" s="50"/>
      <c r="K1047" s="50"/>
      <c r="L1047" s="50" t="s">
        <v>3547</v>
      </c>
      <c r="M1047" s="23" t="s">
        <v>3548</v>
      </c>
      <c r="N1047" s="23" t="s">
        <v>3549</v>
      </c>
      <c r="O1047" s="52" t="s">
        <v>3550</v>
      </c>
      <c r="P1047" s="52" t="s">
        <v>3551</v>
      </c>
      <c r="Q1047" s="6">
        <v>83.2</v>
      </c>
      <c r="R1047" s="1"/>
      <c r="S1047" s="7" t="s">
        <v>46</v>
      </c>
      <c r="T1047" s="5" t="s">
        <v>46</v>
      </c>
      <c r="U1047" s="5" t="s">
        <v>46</v>
      </c>
      <c r="V1047" s="5" t="s">
        <v>48</v>
      </c>
      <c r="W1047" s="8">
        <f t="shared" si="30"/>
        <v>0</v>
      </c>
      <c r="X1047" s="8">
        <f t="shared" si="32"/>
        <v>0</v>
      </c>
      <c r="Y1047" s="9">
        <f t="shared" si="31"/>
        <v>83.2</v>
      </c>
      <c r="Z1047" s="1"/>
      <c r="AA1047" s="10">
        <f>VLOOKUP(C1047,[1]Sheet1!$C$2:$X$1165,20,0)</f>
        <v>45.1</v>
      </c>
      <c r="AB1047" s="1">
        <v>60.34</v>
      </c>
      <c r="AC1047" s="11">
        <v>60.34</v>
      </c>
      <c r="AD1047" s="1">
        <v>17</v>
      </c>
      <c r="AE1047" s="12"/>
    </row>
    <row r="1048" spans="1:31" ht="21" x14ac:dyDescent="0.2">
      <c r="A1048" s="1">
        <v>1047</v>
      </c>
      <c r="B1048" s="42" t="s">
        <v>3092</v>
      </c>
      <c r="C1048" s="13" t="s">
        <v>3600</v>
      </c>
      <c r="D1048" s="23" t="s">
        <v>3601</v>
      </c>
      <c r="E1048" s="23" t="s">
        <v>3602</v>
      </c>
      <c r="F1048" s="23" t="s">
        <v>35</v>
      </c>
      <c r="G1048" s="50"/>
      <c r="H1048" s="23" t="s">
        <v>3546</v>
      </c>
      <c r="I1048" s="23">
        <v>670204</v>
      </c>
      <c r="J1048" s="50"/>
      <c r="K1048" s="50"/>
      <c r="L1048" s="50" t="s">
        <v>3547</v>
      </c>
      <c r="M1048" s="23" t="s">
        <v>3548</v>
      </c>
      <c r="N1048" s="23" t="s">
        <v>3549</v>
      </c>
      <c r="O1048" s="52" t="s">
        <v>3550</v>
      </c>
      <c r="P1048" s="52" t="s">
        <v>3551</v>
      </c>
      <c r="Q1048" s="6">
        <v>85.16</v>
      </c>
      <c r="R1048" s="1"/>
      <c r="S1048" s="7" t="s">
        <v>46</v>
      </c>
      <c r="T1048" s="5" t="s">
        <v>46</v>
      </c>
      <c r="U1048" s="5" t="s">
        <v>46</v>
      </c>
      <c r="V1048" s="5" t="s">
        <v>48</v>
      </c>
      <c r="W1048" s="8">
        <f t="shared" si="30"/>
        <v>0</v>
      </c>
      <c r="X1048" s="8">
        <f t="shared" si="32"/>
        <v>0</v>
      </c>
      <c r="Y1048" s="9">
        <f t="shared" si="31"/>
        <v>85.16</v>
      </c>
      <c r="Z1048" s="1"/>
      <c r="AA1048" s="10">
        <f>VLOOKUP(C1048,[1]Sheet1!$C$2:$X$1165,20,0)</f>
        <v>43.05</v>
      </c>
      <c r="AB1048" s="1">
        <v>59.893999999999998</v>
      </c>
      <c r="AC1048" s="11">
        <v>59.893999999999998</v>
      </c>
      <c r="AD1048" s="1">
        <v>18</v>
      </c>
      <c r="AE1048" s="12"/>
    </row>
    <row r="1049" spans="1:31" ht="21" x14ac:dyDescent="0.2">
      <c r="A1049" s="1">
        <v>1048</v>
      </c>
      <c r="B1049" s="42" t="s">
        <v>3092</v>
      </c>
      <c r="C1049" s="13" t="s">
        <v>3603</v>
      </c>
      <c r="D1049" s="23" t="s">
        <v>3604</v>
      </c>
      <c r="E1049" s="23" t="s">
        <v>3605</v>
      </c>
      <c r="F1049" s="23" t="s">
        <v>35</v>
      </c>
      <c r="G1049" s="50"/>
      <c r="H1049" s="23" t="s">
        <v>3546</v>
      </c>
      <c r="I1049" s="23">
        <v>670204</v>
      </c>
      <c r="J1049" s="50"/>
      <c r="K1049" s="50"/>
      <c r="L1049" s="50" t="s">
        <v>3547</v>
      </c>
      <c r="M1049" s="23" t="s">
        <v>3548</v>
      </c>
      <c r="N1049" s="23" t="s">
        <v>3549</v>
      </c>
      <c r="O1049" s="52" t="s">
        <v>3550</v>
      </c>
      <c r="P1049" s="52" t="s">
        <v>3551</v>
      </c>
      <c r="Q1049" s="6">
        <v>82.89</v>
      </c>
      <c r="R1049" s="1"/>
      <c r="S1049" s="7" t="s">
        <v>46</v>
      </c>
      <c r="T1049" s="5" t="s">
        <v>46</v>
      </c>
      <c r="U1049" s="5" t="s">
        <v>46</v>
      </c>
      <c r="V1049" s="5" t="s">
        <v>48</v>
      </c>
      <c r="W1049" s="8">
        <f t="shared" si="30"/>
        <v>0</v>
      </c>
      <c r="X1049" s="8">
        <f t="shared" si="32"/>
        <v>0</v>
      </c>
      <c r="Y1049" s="9">
        <f t="shared" si="31"/>
        <v>82.89</v>
      </c>
      <c r="Z1049" s="1"/>
      <c r="AA1049" s="10">
        <f>VLOOKUP(C1049,[1]Sheet1!$C$2:$X$1165,20,0)</f>
        <v>43.6</v>
      </c>
      <c r="AB1049" s="1">
        <v>59.316000000000003</v>
      </c>
      <c r="AC1049" s="11">
        <v>59.316000000000003</v>
      </c>
      <c r="AD1049" s="1">
        <v>19</v>
      </c>
      <c r="AE1049" s="12"/>
    </row>
    <row r="1050" spans="1:31" ht="21" x14ac:dyDescent="0.2">
      <c r="A1050" s="1">
        <v>1049</v>
      </c>
      <c r="B1050" s="42" t="s">
        <v>3092</v>
      </c>
      <c r="C1050" s="13" t="s">
        <v>3606</v>
      </c>
      <c r="D1050" s="23" t="s">
        <v>3607</v>
      </c>
      <c r="E1050" s="23" t="s">
        <v>3608</v>
      </c>
      <c r="F1050" s="23" t="s">
        <v>35</v>
      </c>
      <c r="G1050" s="50"/>
      <c r="H1050" s="23" t="s">
        <v>3546</v>
      </c>
      <c r="I1050" s="23">
        <v>670204</v>
      </c>
      <c r="J1050" s="50"/>
      <c r="K1050" s="50"/>
      <c r="L1050" s="50" t="s">
        <v>3547</v>
      </c>
      <c r="M1050" s="23" t="s">
        <v>3548</v>
      </c>
      <c r="N1050" s="23" t="s">
        <v>3549</v>
      </c>
      <c r="O1050" s="52" t="s">
        <v>3550</v>
      </c>
      <c r="P1050" s="52" t="s">
        <v>3551</v>
      </c>
      <c r="Q1050" s="6">
        <v>80.930000000000007</v>
      </c>
      <c r="R1050" s="1"/>
      <c r="S1050" s="7" t="s">
        <v>46</v>
      </c>
      <c r="T1050" s="5" t="s">
        <v>46</v>
      </c>
      <c r="U1050" s="5" t="s">
        <v>46</v>
      </c>
      <c r="V1050" s="5" t="s">
        <v>48</v>
      </c>
      <c r="W1050" s="8">
        <f t="shared" si="30"/>
        <v>0</v>
      </c>
      <c r="X1050" s="8">
        <f t="shared" si="32"/>
        <v>0</v>
      </c>
      <c r="Y1050" s="9">
        <f t="shared" si="31"/>
        <v>80.930000000000007</v>
      </c>
      <c r="Z1050" s="1"/>
      <c r="AA1050" s="10">
        <f>VLOOKUP(C1050,[1]Sheet1!$C$2:$X$1165,20,0)</f>
        <v>35.049999999999997</v>
      </c>
      <c r="AB1050" s="1">
        <v>53.402000000000001</v>
      </c>
      <c r="AC1050" s="11">
        <v>53.402000000000001</v>
      </c>
      <c r="AD1050" s="1">
        <v>20</v>
      </c>
      <c r="AE1050" s="12"/>
    </row>
    <row r="1051" spans="1:31" ht="21" x14ac:dyDescent="0.2">
      <c r="A1051" s="1">
        <v>1050</v>
      </c>
      <c r="B1051" s="42" t="s">
        <v>3092</v>
      </c>
      <c r="C1051" s="13" t="s">
        <v>3609</v>
      </c>
      <c r="D1051" s="23" t="s">
        <v>3610</v>
      </c>
      <c r="E1051" s="23" t="s">
        <v>3611</v>
      </c>
      <c r="F1051" s="23" t="s">
        <v>35</v>
      </c>
      <c r="G1051" s="50"/>
      <c r="H1051" s="23" t="s">
        <v>3546</v>
      </c>
      <c r="I1051" s="23">
        <v>670204</v>
      </c>
      <c r="J1051" s="50"/>
      <c r="K1051" s="50"/>
      <c r="L1051" s="50" t="s">
        <v>3547</v>
      </c>
      <c r="M1051" s="23" t="s">
        <v>3548</v>
      </c>
      <c r="N1051" s="23" t="s">
        <v>3549</v>
      </c>
      <c r="O1051" s="52" t="s">
        <v>3550</v>
      </c>
      <c r="P1051" s="52" t="s">
        <v>3551</v>
      </c>
      <c r="Q1051" s="6">
        <v>82.12</v>
      </c>
      <c r="R1051" s="1"/>
      <c r="S1051" s="7" t="s">
        <v>46</v>
      </c>
      <c r="T1051" s="5" t="s">
        <v>46</v>
      </c>
      <c r="U1051" s="5" t="s">
        <v>46</v>
      </c>
      <c r="V1051" s="5" t="s">
        <v>48</v>
      </c>
      <c r="W1051" s="8">
        <f t="shared" si="30"/>
        <v>0</v>
      </c>
      <c r="X1051" s="8">
        <f t="shared" si="32"/>
        <v>0</v>
      </c>
      <c r="Y1051" s="9">
        <f t="shared" si="31"/>
        <v>82.12</v>
      </c>
      <c r="Z1051" s="1"/>
      <c r="AA1051" s="10">
        <f>VLOOKUP(C1051,[1]Sheet1!$C$2:$X$1165,20,0)</f>
        <v>34.200000000000003</v>
      </c>
      <c r="AB1051" s="1">
        <v>53.368000000000009</v>
      </c>
      <c r="AC1051" s="11">
        <v>53.368000000000009</v>
      </c>
      <c r="AD1051" s="1">
        <v>21</v>
      </c>
      <c r="AE1051" s="12"/>
    </row>
    <row r="1052" spans="1:31" ht="21" x14ac:dyDescent="0.2">
      <c r="A1052" s="1">
        <v>1051</v>
      </c>
      <c r="B1052" s="42" t="s">
        <v>3092</v>
      </c>
      <c r="C1052" s="13" t="s">
        <v>3612</v>
      </c>
      <c r="D1052" s="23" t="s">
        <v>3613</v>
      </c>
      <c r="E1052" s="23" t="s">
        <v>3614</v>
      </c>
      <c r="F1052" s="23" t="s">
        <v>35</v>
      </c>
      <c r="G1052" s="50"/>
      <c r="H1052" s="23" t="s">
        <v>3615</v>
      </c>
      <c r="I1052" s="23">
        <v>670202</v>
      </c>
      <c r="J1052" s="50"/>
      <c r="K1052" s="50"/>
      <c r="L1052" s="50" t="s">
        <v>3547</v>
      </c>
      <c r="M1052" s="23" t="s">
        <v>3548</v>
      </c>
      <c r="N1052" s="23" t="s">
        <v>3549</v>
      </c>
      <c r="O1052" s="52" t="s">
        <v>3550</v>
      </c>
      <c r="P1052" s="52" t="s">
        <v>3551</v>
      </c>
      <c r="Q1052" s="6">
        <v>85.94</v>
      </c>
      <c r="R1052" s="1"/>
      <c r="S1052" s="7" t="s">
        <v>46</v>
      </c>
      <c r="T1052" s="5" t="s">
        <v>46</v>
      </c>
      <c r="U1052" s="5" t="s">
        <v>46</v>
      </c>
      <c r="V1052" s="5" t="s">
        <v>48</v>
      </c>
      <c r="W1052" s="8">
        <f t="shared" si="30"/>
        <v>0</v>
      </c>
      <c r="X1052" s="8">
        <f t="shared" si="32"/>
        <v>0</v>
      </c>
      <c r="Y1052" s="9">
        <f t="shared" si="31"/>
        <v>85.94</v>
      </c>
      <c r="Z1052" s="1"/>
      <c r="AA1052" s="10">
        <f>VLOOKUP(C1052,[1]Sheet1!$C$2:$X$1165,20,0)</f>
        <v>69.5</v>
      </c>
      <c r="AB1052" s="1">
        <v>76.075999999999993</v>
      </c>
      <c r="AC1052" s="11">
        <v>76.075999999999993</v>
      </c>
      <c r="AD1052" s="1">
        <v>1</v>
      </c>
      <c r="AE1052" s="12" t="s">
        <v>69</v>
      </c>
    </row>
    <row r="1053" spans="1:31" ht="21" x14ac:dyDescent="0.2">
      <c r="A1053" s="1">
        <v>1052</v>
      </c>
      <c r="B1053" s="42" t="s">
        <v>3092</v>
      </c>
      <c r="C1053" s="13" t="s">
        <v>3616</v>
      </c>
      <c r="D1053" s="23" t="s">
        <v>3617</v>
      </c>
      <c r="E1053" s="23" t="s">
        <v>3618</v>
      </c>
      <c r="F1053" s="23" t="s">
        <v>35</v>
      </c>
      <c r="G1053" s="50"/>
      <c r="H1053" s="23" t="s">
        <v>3615</v>
      </c>
      <c r="I1053" s="23">
        <v>670202</v>
      </c>
      <c r="J1053" s="50"/>
      <c r="K1053" s="50"/>
      <c r="L1053" s="50" t="s">
        <v>3547</v>
      </c>
      <c r="M1053" s="23" t="s">
        <v>3548</v>
      </c>
      <c r="N1053" s="23" t="s">
        <v>3549</v>
      </c>
      <c r="O1053" s="52" t="s">
        <v>3550</v>
      </c>
      <c r="P1053" s="52" t="s">
        <v>3551</v>
      </c>
      <c r="Q1053" s="6">
        <v>87.96</v>
      </c>
      <c r="R1053" s="1"/>
      <c r="S1053" s="7" t="s">
        <v>46</v>
      </c>
      <c r="T1053" s="5" t="s">
        <v>46</v>
      </c>
      <c r="U1053" s="5" t="s">
        <v>46</v>
      </c>
      <c r="V1053" s="5" t="s">
        <v>48</v>
      </c>
      <c r="W1053" s="8">
        <f t="shared" si="30"/>
        <v>0</v>
      </c>
      <c r="X1053" s="8">
        <f t="shared" si="32"/>
        <v>0</v>
      </c>
      <c r="Y1053" s="9">
        <f t="shared" si="31"/>
        <v>87.96</v>
      </c>
      <c r="Z1053" s="1"/>
      <c r="AA1053" s="10">
        <f>VLOOKUP(C1053,[1]Sheet1!$C$2:$X$1165,20,0)</f>
        <v>61.6</v>
      </c>
      <c r="AB1053" s="1">
        <v>72.144000000000005</v>
      </c>
      <c r="AC1053" s="11">
        <v>72.144000000000005</v>
      </c>
      <c r="AD1053" s="1">
        <v>2</v>
      </c>
      <c r="AE1053" s="12" t="s">
        <v>69</v>
      </c>
    </row>
    <row r="1054" spans="1:31" ht="21" x14ac:dyDescent="0.2">
      <c r="A1054" s="1">
        <v>1053</v>
      </c>
      <c r="B1054" s="42" t="s">
        <v>3092</v>
      </c>
      <c r="C1054" s="13" t="s">
        <v>3619</v>
      </c>
      <c r="D1054" s="23" t="s">
        <v>3620</v>
      </c>
      <c r="E1054" s="23" t="s">
        <v>3621</v>
      </c>
      <c r="F1054" s="23" t="s">
        <v>35</v>
      </c>
      <c r="G1054" s="50"/>
      <c r="H1054" s="23" t="s">
        <v>3615</v>
      </c>
      <c r="I1054" s="23">
        <v>670202</v>
      </c>
      <c r="J1054" s="50"/>
      <c r="K1054" s="50"/>
      <c r="L1054" s="50" t="s">
        <v>3547</v>
      </c>
      <c r="M1054" s="23" t="s">
        <v>3548</v>
      </c>
      <c r="N1054" s="23" t="s">
        <v>3549</v>
      </c>
      <c r="O1054" s="52" t="s">
        <v>3550</v>
      </c>
      <c r="P1054" s="52" t="s">
        <v>3551</v>
      </c>
      <c r="Q1054" s="6">
        <v>86.84</v>
      </c>
      <c r="R1054" s="1"/>
      <c r="S1054" s="7" t="s">
        <v>46</v>
      </c>
      <c r="T1054" s="5" t="s">
        <v>46</v>
      </c>
      <c r="U1054" s="5" t="s">
        <v>46</v>
      </c>
      <c r="V1054" s="5" t="s">
        <v>48</v>
      </c>
      <c r="W1054" s="8">
        <f t="shared" si="30"/>
        <v>0</v>
      </c>
      <c r="X1054" s="8">
        <f t="shared" si="32"/>
        <v>0</v>
      </c>
      <c r="Y1054" s="9">
        <f t="shared" si="31"/>
        <v>86.84</v>
      </c>
      <c r="Z1054" s="1"/>
      <c r="AA1054" s="10">
        <f>VLOOKUP(C1054,[1]Sheet1!$C$2:$X$1165,20,0)</f>
        <v>61.650000000000006</v>
      </c>
      <c r="AB1054" s="1">
        <v>71.725999999999999</v>
      </c>
      <c r="AC1054" s="11">
        <v>71.725999999999999</v>
      </c>
      <c r="AD1054" s="1">
        <v>3</v>
      </c>
      <c r="AE1054" s="12" t="s">
        <v>69</v>
      </c>
    </row>
    <row r="1055" spans="1:31" ht="21" x14ac:dyDescent="0.2">
      <c r="A1055" s="1">
        <v>1054</v>
      </c>
      <c r="B1055" s="42" t="s">
        <v>3092</v>
      </c>
      <c r="C1055" s="13" t="s">
        <v>3622</v>
      </c>
      <c r="D1055" s="23" t="s">
        <v>3623</v>
      </c>
      <c r="E1055" s="23" t="s">
        <v>3624</v>
      </c>
      <c r="F1055" s="23" t="s">
        <v>35</v>
      </c>
      <c r="G1055" s="50"/>
      <c r="H1055" s="23" t="s">
        <v>3615</v>
      </c>
      <c r="I1055" s="23">
        <v>670202</v>
      </c>
      <c r="J1055" s="50"/>
      <c r="K1055" s="50"/>
      <c r="L1055" s="50" t="s">
        <v>3547</v>
      </c>
      <c r="M1055" s="23" t="s">
        <v>3548</v>
      </c>
      <c r="N1055" s="23" t="s">
        <v>3549</v>
      </c>
      <c r="O1055" s="52" t="s">
        <v>3550</v>
      </c>
      <c r="P1055" s="52" t="s">
        <v>3551</v>
      </c>
      <c r="Q1055" s="6">
        <v>88.6</v>
      </c>
      <c r="R1055" s="1"/>
      <c r="S1055" s="7" t="s">
        <v>46</v>
      </c>
      <c r="T1055" s="5" t="s">
        <v>46</v>
      </c>
      <c r="U1055" s="5" t="s">
        <v>46</v>
      </c>
      <c r="V1055" s="5" t="s">
        <v>141</v>
      </c>
      <c r="W1055" s="8">
        <f t="shared" si="30"/>
        <v>3</v>
      </c>
      <c r="X1055" s="8">
        <f t="shared" si="32"/>
        <v>0</v>
      </c>
      <c r="Y1055" s="9">
        <f t="shared" si="31"/>
        <v>88.6</v>
      </c>
      <c r="Z1055" s="1"/>
      <c r="AA1055" s="10">
        <f>VLOOKUP(C1055,[1]Sheet1!$C$2:$X$1165,20,0)</f>
        <v>55.150000000000006</v>
      </c>
      <c r="AB1055" s="1">
        <v>68.53</v>
      </c>
      <c r="AC1055" s="11">
        <v>71.53</v>
      </c>
      <c r="AD1055" s="1">
        <v>4</v>
      </c>
      <c r="AE1055" s="12" t="s">
        <v>69</v>
      </c>
    </row>
    <row r="1056" spans="1:31" ht="21" x14ac:dyDescent="0.2">
      <c r="A1056" s="1">
        <v>1055</v>
      </c>
      <c r="B1056" s="42" t="s">
        <v>3092</v>
      </c>
      <c r="C1056" s="13" t="s">
        <v>3625</v>
      </c>
      <c r="D1056" s="23" t="s">
        <v>3626</v>
      </c>
      <c r="E1056" s="23" t="s">
        <v>3627</v>
      </c>
      <c r="F1056" s="23" t="s">
        <v>35</v>
      </c>
      <c r="G1056" s="50"/>
      <c r="H1056" s="23" t="s">
        <v>3615</v>
      </c>
      <c r="I1056" s="23">
        <v>670202</v>
      </c>
      <c r="J1056" s="50"/>
      <c r="K1056" s="50"/>
      <c r="L1056" s="50" t="s">
        <v>3547</v>
      </c>
      <c r="M1056" s="23" t="s">
        <v>3548</v>
      </c>
      <c r="N1056" s="23" t="s">
        <v>3549</v>
      </c>
      <c r="O1056" s="52" t="s">
        <v>3550</v>
      </c>
      <c r="P1056" s="52" t="s">
        <v>3551</v>
      </c>
      <c r="Q1056" s="6">
        <v>81.13</v>
      </c>
      <c r="R1056" s="1"/>
      <c r="S1056" s="7" t="s">
        <v>46</v>
      </c>
      <c r="T1056" s="5" t="s">
        <v>46</v>
      </c>
      <c r="U1056" s="5" t="s">
        <v>46</v>
      </c>
      <c r="V1056" s="5" t="s">
        <v>48</v>
      </c>
      <c r="W1056" s="8">
        <f t="shared" si="30"/>
        <v>0</v>
      </c>
      <c r="X1056" s="8">
        <f t="shared" si="32"/>
        <v>0</v>
      </c>
      <c r="Y1056" s="9">
        <f t="shared" si="31"/>
        <v>81.13</v>
      </c>
      <c r="Z1056" s="1"/>
      <c r="AA1056" s="10">
        <f>VLOOKUP(C1056,[1]Sheet1!$C$2:$X$1165,20,0)</f>
        <v>63.3</v>
      </c>
      <c r="AB1056" s="1">
        <v>70.431999999999988</v>
      </c>
      <c r="AC1056" s="11">
        <v>70.431999999999988</v>
      </c>
      <c r="AD1056" s="1">
        <v>5</v>
      </c>
      <c r="AE1056" s="12" t="s">
        <v>69</v>
      </c>
    </row>
    <row r="1057" spans="1:31" ht="21" x14ac:dyDescent="0.2">
      <c r="A1057" s="1">
        <v>1056</v>
      </c>
      <c r="B1057" s="42" t="s">
        <v>3092</v>
      </c>
      <c r="C1057" s="13" t="s">
        <v>3628</v>
      </c>
      <c r="D1057" s="23" t="s">
        <v>3629</v>
      </c>
      <c r="E1057" s="23" t="s">
        <v>3630</v>
      </c>
      <c r="F1057" s="23" t="s">
        <v>35</v>
      </c>
      <c r="G1057" s="50"/>
      <c r="H1057" s="23" t="s">
        <v>3615</v>
      </c>
      <c r="I1057" s="23">
        <v>670202</v>
      </c>
      <c r="J1057" s="50"/>
      <c r="K1057" s="50"/>
      <c r="L1057" s="50" t="s">
        <v>3547</v>
      </c>
      <c r="M1057" s="23" t="s">
        <v>3548</v>
      </c>
      <c r="N1057" s="23" t="s">
        <v>3549</v>
      </c>
      <c r="O1057" s="52" t="s">
        <v>3550</v>
      </c>
      <c r="P1057" s="52" t="s">
        <v>3551</v>
      </c>
      <c r="Q1057" s="6">
        <v>85.41</v>
      </c>
      <c r="R1057" s="1"/>
      <c r="S1057" s="7" t="s">
        <v>46</v>
      </c>
      <c r="T1057" s="5" t="s">
        <v>46</v>
      </c>
      <c r="U1057" s="5" t="s">
        <v>46</v>
      </c>
      <c r="V1057" s="5" t="s">
        <v>48</v>
      </c>
      <c r="W1057" s="8">
        <f t="shared" si="30"/>
        <v>0</v>
      </c>
      <c r="X1057" s="8">
        <f t="shared" si="32"/>
        <v>0</v>
      </c>
      <c r="Y1057" s="9">
        <f t="shared" si="31"/>
        <v>85.41</v>
      </c>
      <c r="Z1057" s="1"/>
      <c r="AA1057" s="10">
        <f>VLOOKUP(C1057,[1]Sheet1!$C$2:$X$1165,20,0)</f>
        <v>60.1</v>
      </c>
      <c r="AB1057" s="1">
        <v>70.224000000000004</v>
      </c>
      <c r="AC1057" s="11">
        <v>70.224000000000004</v>
      </c>
      <c r="AD1057" s="1">
        <v>6</v>
      </c>
      <c r="AE1057" s="12" t="s">
        <v>69</v>
      </c>
    </row>
    <row r="1058" spans="1:31" ht="21" x14ac:dyDescent="0.2">
      <c r="A1058" s="1">
        <v>1057</v>
      </c>
      <c r="B1058" s="42" t="s">
        <v>3092</v>
      </c>
      <c r="C1058" s="13" t="s">
        <v>3631</v>
      </c>
      <c r="D1058" s="23" t="s">
        <v>3632</v>
      </c>
      <c r="E1058" s="23" t="s">
        <v>3633</v>
      </c>
      <c r="F1058" s="23" t="s">
        <v>35</v>
      </c>
      <c r="G1058" s="50"/>
      <c r="H1058" s="23" t="s">
        <v>3615</v>
      </c>
      <c r="I1058" s="23">
        <v>670202</v>
      </c>
      <c r="J1058" s="50"/>
      <c r="K1058" s="50"/>
      <c r="L1058" s="50" t="s">
        <v>3547</v>
      </c>
      <c r="M1058" s="23" t="s">
        <v>3548</v>
      </c>
      <c r="N1058" s="23" t="s">
        <v>3549</v>
      </c>
      <c r="O1058" s="52" t="s">
        <v>3550</v>
      </c>
      <c r="P1058" s="52" t="s">
        <v>3551</v>
      </c>
      <c r="Q1058" s="6">
        <v>87.56</v>
      </c>
      <c r="R1058" s="1"/>
      <c r="S1058" s="7" t="s">
        <v>46</v>
      </c>
      <c r="T1058" s="5" t="s">
        <v>46</v>
      </c>
      <c r="U1058" s="5" t="s">
        <v>46</v>
      </c>
      <c r="V1058" s="5" t="s">
        <v>48</v>
      </c>
      <c r="W1058" s="8">
        <f t="shared" si="30"/>
        <v>0</v>
      </c>
      <c r="X1058" s="8">
        <f t="shared" si="32"/>
        <v>0</v>
      </c>
      <c r="Y1058" s="9">
        <f t="shared" si="31"/>
        <v>87.56</v>
      </c>
      <c r="Z1058" s="1"/>
      <c r="AA1058" s="10">
        <f>VLOOKUP(C1058,[1]Sheet1!$C$2:$X$1165,20,0)</f>
        <v>56.699999999999996</v>
      </c>
      <c r="AB1058" s="1">
        <v>69.043999999999997</v>
      </c>
      <c r="AC1058" s="11">
        <v>69.043999999999997</v>
      </c>
      <c r="AD1058" s="1">
        <v>7</v>
      </c>
      <c r="AE1058" s="12"/>
    </row>
    <row r="1059" spans="1:31" ht="21" x14ac:dyDescent="0.2">
      <c r="A1059" s="1">
        <v>1058</v>
      </c>
      <c r="B1059" s="42" t="s">
        <v>3092</v>
      </c>
      <c r="C1059" s="13" t="s">
        <v>3634</v>
      </c>
      <c r="D1059" s="23" t="s">
        <v>3635</v>
      </c>
      <c r="E1059" s="23" t="s">
        <v>3636</v>
      </c>
      <c r="F1059" s="23" t="s">
        <v>35</v>
      </c>
      <c r="G1059" s="50"/>
      <c r="H1059" s="23" t="s">
        <v>3615</v>
      </c>
      <c r="I1059" s="23">
        <v>670202</v>
      </c>
      <c r="J1059" s="50"/>
      <c r="K1059" s="50"/>
      <c r="L1059" s="50" t="s">
        <v>3547</v>
      </c>
      <c r="M1059" s="23" t="s">
        <v>3548</v>
      </c>
      <c r="N1059" s="23" t="s">
        <v>3549</v>
      </c>
      <c r="O1059" s="52" t="s">
        <v>3550</v>
      </c>
      <c r="P1059" s="52" t="s">
        <v>3551</v>
      </c>
      <c r="Q1059" s="6">
        <v>85.77</v>
      </c>
      <c r="R1059" s="1"/>
      <c r="S1059" s="7" t="s">
        <v>46</v>
      </c>
      <c r="T1059" s="5" t="s">
        <v>46</v>
      </c>
      <c r="U1059" s="5" t="s">
        <v>46</v>
      </c>
      <c r="V1059" s="5" t="s">
        <v>48</v>
      </c>
      <c r="W1059" s="8">
        <f t="shared" si="30"/>
        <v>0</v>
      </c>
      <c r="X1059" s="8">
        <f t="shared" si="32"/>
        <v>0</v>
      </c>
      <c r="Y1059" s="9">
        <f t="shared" si="31"/>
        <v>85.77</v>
      </c>
      <c r="Z1059" s="1"/>
      <c r="AA1059" s="10">
        <f>VLOOKUP(C1059,[1]Sheet1!$C$2:$X$1165,20,0)</f>
        <v>57.45</v>
      </c>
      <c r="AB1059" s="1">
        <v>68.777999999999992</v>
      </c>
      <c r="AC1059" s="11">
        <v>68.777999999999992</v>
      </c>
      <c r="AD1059" s="1">
        <v>8</v>
      </c>
      <c r="AE1059" s="12"/>
    </row>
    <row r="1060" spans="1:31" ht="21" x14ac:dyDescent="0.2">
      <c r="A1060" s="1">
        <v>1059</v>
      </c>
      <c r="B1060" s="42" t="s">
        <v>3092</v>
      </c>
      <c r="C1060" s="13" t="s">
        <v>3637</v>
      </c>
      <c r="D1060" s="23" t="s">
        <v>3638</v>
      </c>
      <c r="E1060" s="23" t="s">
        <v>3639</v>
      </c>
      <c r="F1060" s="23" t="s">
        <v>105</v>
      </c>
      <c r="G1060" s="50"/>
      <c r="H1060" s="23" t="s">
        <v>3615</v>
      </c>
      <c r="I1060" s="23">
        <v>670202</v>
      </c>
      <c r="J1060" s="50"/>
      <c r="K1060" s="50"/>
      <c r="L1060" s="50" t="s">
        <v>3547</v>
      </c>
      <c r="M1060" s="23" t="s">
        <v>3548</v>
      </c>
      <c r="N1060" s="23" t="s">
        <v>3549</v>
      </c>
      <c r="O1060" s="52" t="s">
        <v>3550</v>
      </c>
      <c r="P1060" s="52" t="s">
        <v>3551</v>
      </c>
      <c r="Q1060" s="6">
        <v>89.06</v>
      </c>
      <c r="R1060" s="1"/>
      <c r="S1060" s="7" t="s">
        <v>46</v>
      </c>
      <c r="T1060" s="5" t="s">
        <v>46</v>
      </c>
      <c r="U1060" s="5" t="s">
        <v>46</v>
      </c>
      <c r="V1060" s="5" t="s">
        <v>48</v>
      </c>
      <c r="W1060" s="8">
        <f t="shared" si="30"/>
        <v>0</v>
      </c>
      <c r="X1060" s="8">
        <f t="shared" si="32"/>
        <v>0</v>
      </c>
      <c r="Y1060" s="9">
        <f t="shared" si="31"/>
        <v>89.06</v>
      </c>
      <c r="Z1060" s="1"/>
      <c r="AA1060" s="10">
        <f>VLOOKUP(C1060,[1]Sheet1!$C$2:$X$1165,20,0)</f>
        <v>53.95</v>
      </c>
      <c r="AB1060" s="1">
        <v>67.994</v>
      </c>
      <c r="AC1060" s="11">
        <v>67.994</v>
      </c>
      <c r="AD1060" s="1">
        <v>9</v>
      </c>
      <c r="AE1060" s="12"/>
    </row>
    <row r="1061" spans="1:31" ht="21" x14ac:dyDescent="0.2">
      <c r="A1061" s="1">
        <v>1060</v>
      </c>
      <c r="B1061" s="42" t="s">
        <v>3092</v>
      </c>
      <c r="C1061" s="13" t="s">
        <v>3640</v>
      </c>
      <c r="D1061" s="23" t="s">
        <v>3641</v>
      </c>
      <c r="E1061" s="23" t="s">
        <v>3642</v>
      </c>
      <c r="F1061" s="23" t="s">
        <v>35</v>
      </c>
      <c r="G1061" s="50"/>
      <c r="H1061" s="23" t="s">
        <v>3615</v>
      </c>
      <c r="I1061" s="23">
        <v>670202</v>
      </c>
      <c r="J1061" s="50"/>
      <c r="K1061" s="50"/>
      <c r="L1061" s="50" t="s">
        <v>3547</v>
      </c>
      <c r="M1061" s="23" t="s">
        <v>3548</v>
      </c>
      <c r="N1061" s="23" t="s">
        <v>3549</v>
      </c>
      <c r="O1061" s="52" t="s">
        <v>3550</v>
      </c>
      <c r="P1061" s="52" t="s">
        <v>3551</v>
      </c>
      <c r="Q1061" s="6">
        <v>87.37</v>
      </c>
      <c r="R1061" s="1"/>
      <c r="S1061" s="7" t="s">
        <v>46</v>
      </c>
      <c r="T1061" s="5" t="s">
        <v>46</v>
      </c>
      <c r="U1061" s="5" t="s">
        <v>46</v>
      </c>
      <c r="V1061" s="5" t="s">
        <v>48</v>
      </c>
      <c r="W1061" s="8">
        <f t="shared" si="30"/>
        <v>0</v>
      </c>
      <c r="X1061" s="8">
        <f t="shared" si="32"/>
        <v>0</v>
      </c>
      <c r="Y1061" s="9">
        <f t="shared" si="31"/>
        <v>87.37</v>
      </c>
      <c r="Z1061" s="1"/>
      <c r="AA1061" s="10">
        <f>VLOOKUP(C1061,[1]Sheet1!$C$2:$X$1165,20,0)</f>
        <v>50.949999999999996</v>
      </c>
      <c r="AB1061" s="1">
        <v>65.518000000000001</v>
      </c>
      <c r="AC1061" s="11">
        <v>65.518000000000001</v>
      </c>
      <c r="AD1061" s="1">
        <v>10</v>
      </c>
      <c r="AE1061" s="12"/>
    </row>
    <row r="1062" spans="1:31" ht="21" x14ac:dyDescent="0.2">
      <c r="A1062" s="1">
        <v>1061</v>
      </c>
      <c r="B1062" s="42" t="s">
        <v>3092</v>
      </c>
      <c r="C1062" s="13" t="s">
        <v>3643</v>
      </c>
      <c r="D1062" s="23" t="s">
        <v>3644</v>
      </c>
      <c r="E1062" s="23" t="s">
        <v>3645</v>
      </c>
      <c r="F1062" s="23" t="s">
        <v>35</v>
      </c>
      <c r="G1062" s="50"/>
      <c r="H1062" s="23" t="s">
        <v>3615</v>
      </c>
      <c r="I1062" s="23">
        <v>670202</v>
      </c>
      <c r="J1062" s="50"/>
      <c r="K1062" s="50"/>
      <c r="L1062" s="50" t="s">
        <v>3547</v>
      </c>
      <c r="M1062" s="23" t="s">
        <v>3548</v>
      </c>
      <c r="N1062" s="23" t="s">
        <v>3549</v>
      </c>
      <c r="O1062" s="52" t="s">
        <v>3550</v>
      </c>
      <c r="P1062" s="52" t="s">
        <v>3551</v>
      </c>
      <c r="Q1062" s="6">
        <v>86.13</v>
      </c>
      <c r="R1062" s="1"/>
      <c r="S1062" s="7" t="s">
        <v>46</v>
      </c>
      <c r="T1062" s="5" t="s">
        <v>46</v>
      </c>
      <c r="U1062" s="5" t="s">
        <v>46</v>
      </c>
      <c r="V1062" s="5" t="s">
        <v>48</v>
      </c>
      <c r="W1062" s="8">
        <f t="shared" si="30"/>
        <v>0</v>
      </c>
      <c r="X1062" s="8">
        <f t="shared" si="32"/>
        <v>0</v>
      </c>
      <c r="Y1062" s="9">
        <f t="shared" si="31"/>
        <v>86.13</v>
      </c>
      <c r="Z1062" s="1"/>
      <c r="AA1062" s="10">
        <f>VLOOKUP(C1062,[1]Sheet1!$C$2:$X$1165,20,0)</f>
        <v>49.25</v>
      </c>
      <c r="AB1062" s="1">
        <v>64.001999999999995</v>
      </c>
      <c r="AC1062" s="11">
        <v>64.001999999999995</v>
      </c>
      <c r="AD1062" s="1">
        <v>11</v>
      </c>
      <c r="AE1062" s="12"/>
    </row>
    <row r="1063" spans="1:31" ht="21" x14ac:dyDescent="0.2">
      <c r="A1063" s="1">
        <v>1062</v>
      </c>
      <c r="B1063" s="42" t="s">
        <v>3092</v>
      </c>
      <c r="C1063" s="13" t="s">
        <v>3646</v>
      </c>
      <c r="D1063" s="23" t="s">
        <v>3647</v>
      </c>
      <c r="E1063" s="23" t="s">
        <v>2241</v>
      </c>
      <c r="F1063" s="23" t="s">
        <v>35</v>
      </c>
      <c r="G1063" s="50"/>
      <c r="H1063" s="23" t="s">
        <v>3615</v>
      </c>
      <c r="I1063" s="23">
        <v>670202</v>
      </c>
      <c r="J1063" s="50"/>
      <c r="K1063" s="50"/>
      <c r="L1063" s="50" t="s">
        <v>3547</v>
      </c>
      <c r="M1063" s="23" t="s">
        <v>3548</v>
      </c>
      <c r="N1063" s="23" t="s">
        <v>3549</v>
      </c>
      <c r="O1063" s="52" t="s">
        <v>3550</v>
      </c>
      <c r="P1063" s="52" t="s">
        <v>3551</v>
      </c>
      <c r="Q1063" s="6">
        <v>84.54</v>
      </c>
      <c r="R1063" s="1"/>
      <c r="S1063" s="7" t="s">
        <v>46</v>
      </c>
      <c r="T1063" s="5" t="s">
        <v>46</v>
      </c>
      <c r="U1063" s="5" t="s">
        <v>46</v>
      </c>
      <c r="V1063" s="5" t="s">
        <v>48</v>
      </c>
      <c r="W1063" s="8">
        <f t="shared" si="30"/>
        <v>0</v>
      </c>
      <c r="X1063" s="8">
        <f t="shared" si="32"/>
        <v>0</v>
      </c>
      <c r="Y1063" s="9">
        <f t="shared" si="31"/>
        <v>84.54</v>
      </c>
      <c r="Z1063" s="1"/>
      <c r="AA1063" s="10">
        <f>VLOOKUP(C1063,[1]Sheet1!$C$2:$X$1165,20,0)</f>
        <v>50.25</v>
      </c>
      <c r="AB1063" s="1">
        <v>63.966000000000001</v>
      </c>
      <c r="AC1063" s="11">
        <v>63.966000000000001</v>
      </c>
      <c r="AD1063" s="1">
        <v>12</v>
      </c>
      <c r="AE1063" s="12"/>
    </row>
    <row r="1064" spans="1:31" ht="21" x14ac:dyDescent="0.2">
      <c r="A1064" s="1">
        <v>1063</v>
      </c>
      <c r="B1064" s="42" t="s">
        <v>3092</v>
      </c>
      <c r="C1064" s="13" t="s">
        <v>3648</v>
      </c>
      <c r="D1064" s="23" t="s">
        <v>3649</v>
      </c>
      <c r="E1064" s="23" t="s">
        <v>3650</v>
      </c>
      <c r="F1064" s="23" t="s">
        <v>35</v>
      </c>
      <c r="G1064" s="50"/>
      <c r="H1064" s="23" t="s">
        <v>3615</v>
      </c>
      <c r="I1064" s="23">
        <v>670202</v>
      </c>
      <c r="J1064" s="50"/>
      <c r="K1064" s="50"/>
      <c r="L1064" s="50" t="s">
        <v>3547</v>
      </c>
      <c r="M1064" s="23" t="s">
        <v>3651</v>
      </c>
      <c r="N1064" s="23" t="s">
        <v>3549</v>
      </c>
      <c r="O1064" s="52" t="s">
        <v>3550</v>
      </c>
      <c r="P1064" s="52" t="s">
        <v>3551</v>
      </c>
      <c r="Q1064" s="6">
        <v>87.76</v>
      </c>
      <c r="R1064" s="1"/>
      <c r="S1064" s="7" t="s">
        <v>46</v>
      </c>
      <c r="T1064" s="5" t="s">
        <v>46</v>
      </c>
      <c r="U1064" s="5" t="s">
        <v>46</v>
      </c>
      <c r="V1064" s="5" t="s">
        <v>48</v>
      </c>
      <c r="W1064" s="8">
        <f t="shared" si="30"/>
        <v>0</v>
      </c>
      <c r="X1064" s="8">
        <f t="shared" si="32"/>
        <v>0</v>
      </c>
      <c r="Y1064" s="9">
        <f t="shared" si="31"/>
        <v>87.76</v>
      </c>
      <c r="Z1064" s="1"/>
      <c r="AA1064" s="10">
        <f>VLOOKUP(C1064,[1]Sheet1!$C$2:$X$1165,20,0)</f>
        <v>46.9</v>
      </c>
      <c r="AB1064" s="1">
        <v>63.244</v>
      </c>
      <c r="AC1064" s="11">
        <v>63.244</v>
      </c>
      <c r="AD1064" s="1">
        <v>13</v>
      </c>
      <c r="AE1064" s="12"/>
    </row>
    <row r="1065" spans="1:31" ht="21" x14ac:dyDescent="0.2">
      <c r="A1065" s="1">
        <v>1064</v>
      </c>
      <c r="B1065" s="42" t="s">
        <v>3092</v>
      </c>
      <c r="C1065" s="13" t="s">
        <v>3652</v>
      </c>
      <c r="D1065" s="23" t="s">
        <v>3653</v>
      </c>
      <c r="E1065" s="23" t="s">
        <v>3654</v>
      </c>
      <c r="F1065" s="23" t="s">
        <v>35</v>
      </c>
      <c r="G1065" s="50"/>
      <c r="H1065" s="23" t="s">
        <v>3615</v>
      </c>
      <c r="I1065" s="23">
        <v>670202</v>
      </c>
      <c r="J1065" s="50"/>
      <c r="K1065" s="50"/>
      <c r="L1065" s="50" t="s">
        <v>3547</v>
      </c>
      <c r="M1065" s="23" t="s">
        <v>3548</v>
      </c>
      <c r="N1065" s="23" t="s">
        <v>3549</v>
      </c>
      <c r="O1065" s="52" t="s">
        <v>3550</v>
      </c>
      <c r="P1065" s="52" t="s">
        <v>3551</v>
      </c>
      <c r="Q1065" s="6">
        <v>86.4</v>
      </c>
      <c r="R1065" s="1"/>
      <c r="S1065" s="7" t="s">
        <v>46</v>
      </c>
      <c r="T1065" s="5" t="s">
        <v>46</v>
      </c>
      <c r="U1065" s="5" t="s">
        <v>46</v>
      </c>
      <c r="V1065" s="5" t="s">
        <v>48</v>
      </c>
      <c r="W1065" s="8">
        <f t="shared" si="30"/>
        <v>0</v>
      </c>
      <c r="X1065" s="8">
        <f t="shared" si="32"/>
        <v>0</v>
      </c>
      <c r="Y1065" s="9">
        <f t="shared" si="31"/>
        <v>86.4</v>
      </c>
      <c r="Z1065" s="1"/>
      <c r="AA1065" s="10">
        <f>VLOOKUP(C1065,[1]Sheet1!$C$2:$X$1165,20,0)</f>
        <v>47.1</v>
      </c>
      <c r="AB1065" s="1">
        <v>62.820000000000007</v>
      </c>
      <c r="AC1065" s="11">
        <v>62.820000000000007</v>
      </c>
      <c r="AD1065" s="1">
        <v>14</v>
      </c>
      <c r="AE1065" s="12"/>
    </row>
    <row r="1066" spans="1:31" ht="21" x14ac:dyDescent="0.2">
      <c r="A1066" s="1">
        <v>1065</v>
      </c>
      <c r="B1066" s="42" t="s">
        <v>3092</v>
      </c>
      <c r="C1066" s="13" t="s">
        <v>3655</v>
      </c>
      <c r="D1066" s="23" t="s">
        <v>3656</v>
      </c>
      <c r="E1066" s="23" t="s">
        <v>3657</v>
      </c>
      <c r="F1066" s="23" t="s">
        <v>35</v>
      </c>
      <c r="G1066" s="50"/>
      <c r="H1066" s="23" t="s">
        <v>3615</v>
      </c>
      <c r="I1066" s="23">
        <v>670202</v>
      </c>
      <c r="J1066" s="50"/>
      <c r="K1066" s="50"/>
      <c r="L1066" s="50" t="s">
        <v>3547</v>
      </c>
      <c r="M1066" s="23" t="s">
        <v>3548</v>
      </c>
      <c r="N1066" s="23" t="s">
        <v>3549</v>
      </c>
      <c r="O1066" s="52" t="s">
        <v>3550</v>
      </c>
      <c r="P1066" s="52" t="s">
        <v>3551</v>
      </c>
      <c r="Q1066" s="6">
        <v>85.35</v>
      </c>
      <c r="R1066" s="1"/>
      <c r="S1066" s="7" t="s">
        <v>46</v>
      </c>
      <c r="T1066" s="5" t="s">
        <v>46</v>
      </c>
      <c r="U1066" s="5" t="s">
        <v>46</v>
      </c>
      <c r="V1066" s="5" t="s">
        <v>48</v>
      </c>
      <c r="W1066" s="8">
        <f t="shared" si="30"/>
        <v>0</v>
      </c>
      <c r="X1066" s="8">
        <f t="shared" si="32"/>
        <v>0</v>
      </c>
      <c r="Y1066" s="9">
        <f t="shared" si="31"/>
        <v>85.35</v>
      </c>
      <c r="Z1066" s="1"/>
      <c r="AA1066" s="10">
        <f>VLOOKUP(C1066,[1]Sheet1!$C$2:$X$1165,20,0)</f>
        <v>42.15</v>
      </c>
      <c r="AB1066" s="1">
        <v>59.43</v>
      </c>
      <c r="AC1066" s="11">
        <v>59.43</v>
      </c>
      <c r="AD1066" s="1">
        <v>15</v>
      </c>
      <c r="AE1066" s="12"/>
    </row>
    <row r="1067" spans="1:31" ht="21" x14ac:dyDescent="0.2">
      <c r="A1067" s="1">
        <v>1066</v>
      </c>
      <c r="B1067" s="42" t="s">
        <v>3092</v>
      </c>
      <c r="C1067" s="13" t="s">
        <v>3658</v>
      </c>
      <c r="D1067" s="23" t="s">
        <v>3659</v>
      </c>
      <c r="E1067" s="23" t="s">
        <v>3660</v>
      </c>
      <c r="F1067" s="23" t="s">
        <v>35</v>
      </c>
      <c r="G1067" s="50"/>
      <c r="H1067" s="23" t="s">
        <v>3615</v>
      </c>
      <c r="I1067" s="23">
        <v>670202</v>
      </c>
      <c r="J1067" s="50"/>
      <c r="K1067" s="50"/>
      <c r="L1067" s="50" t="s">
        <v>3547</v>
      </c>
      <c r="M1067" s="23" t="s">
        <v>3548</v>
      </c>
      <c r="N1067" s="23" t="s">
        <v>3549</v>
      </c>
      <c r="O1067" s="52" t="s">
        <v>3550</v>
      </c>
      <c r="P1067" s="52" t="s">
        <v>3551</v>
      </c>
      <c r="Q1067" s="6">
        <v>83.34</v>
      </c>
      <c r="R1067" s="1"/>
      <c r="S1067" s="7" t="s">
        <v>46</v>
      </c>
      <c r="T1067" s="5" t="s">
        <v>46</v>
      </c>
      <c r="U1067" s="5" t="s">
        <v>46</v>
      </c>
      <c r="V1067" s="5" t="s">
        <v>48</v>
      </c>
      <c r="W1067" s="8">
        <f t="shared" si="30"/>
        <v>0</v>
      </c>
      <c r="X1067" s="8">
        <f t="shared" si="32"/>
        <v>0</v>
      </c>
      <c r="Y1067" s="9">
        <f t="shared" si="31"/>
        <v>83.34</v>
      </c>
      <c r="Z1067" s="1"/>
      <c r="AA1067" s="10">
        <f>VLOOKUP(C1067,[1]Sheet1!$C$2:$X$1165,20,0)</f>
        <v>40.700000000000003</v>
      </c>
      <c r="AB1067" s="1">
        <v>57.756000000000007</v>
      </c>
      <c r="AC1067" s="11">
        <v>57.756000000000007</v>
      </c>
      <c r="AD1067" s="1">
        <v>16</v>
      </c>
      <c r="AE1067" s="12"/>
    </row>
    <row r="1068" spans="1:31" ht="21" x14ac:dyDescent="0.2">
      <c r="A1068" s="1">
        <v>1067</v>
      </c>
      <c r="B1068" s="42" t="s">
        <v>3092</v>
      </c>
      <c r="C1068" s="13" t="s">
        <v>3661</v>
      </c>
      <c r="D1068" s="23" t="s">
        <v>3662</v>
      </c>
      <c r="E1068" s="23" t="s">
        <v>3663</v>
      </c>
      <c r="F1068" s="23" t="s">
        <v>35</v>
      </c>
      <c r="G1068" s="50"/>
      <c r="H1068" s="23" t="s">
        <v>3615</v>
      </c>
      <c r="I1068" s="23">
        <v>670202</v>
      </c>
      <c r="J1068" s="50"/>
      <c r="K1068" s="50"/>
      <c r="L1068" s="50" t="s">
        <v>3547</v>
      </c>
      <c r="M1068" s="23" t="s">
        <v>3548</v>
      </c>
      <c r="N1068" s="23" t="s">
        <v>3549</v>
      </c>
      <c r="O1068" s="52" t="s">
        <v>3550</v>
      </c>
      <c r="P1068" s="52" t="s">
        <v>3551</v>
      </c>
      <c r="Q1068" s="6">
        <v>80.78</v>
      </c>
      <c r="R1068" s="1"/>
      <c r="S1068" s="7" t="s">
        <v>46</v>
      </c>
      <c r="T1068" s="5" t="s">
        <v>46</v>
      </c>
      <c r="U1068" s="5" t="s">
        <v>46</v>
      </c>
      <c r="V1068" s="5" t="s">
        <v>48</v>
      </c>
      <c r="W1068" s="8">
        <f t="shared" si="30"/>
        <v>0</v>
      </c>
      <c r="X1068" s="8">
        <f t="shared" si="32"/>
        <v>0</v>
      </c>
      <c r="Y1068" s="9">
        <f t="shared" si="31"/>
        <v>80.78</v>
      </c>
      <c r="Z1068" s="1"/>
      <c r="AA1068" s="10">
        <f>VLOOKUP(C1068,[1]Sheet1!$C$2:$X$1165,20,0)</f>
        <v>36.150000000000006</v>
      </c>
      <c r="AB1068" s="1">
        <v>54.00200000000001</v>
      </c>
      <c r="AC1068" s="11">
        <v>54.00200000000001</v>
      </c>
      <c r="AD1068" s="1">
        <v>17</v>
      </c>
      <c r="AE1068" s="12"/>
    </row>
    <row r="1069" spans="1:31" ht="21" x14ac:dyDescent="0.2">
      <c r="A1069" s="1">
        <v>1068</v>
      </c>
      <c r="B1069" s="42" t="s">
        <v>3092</v>
      </c>
      <c r="C1069" s="13" t="s">
        <v>3664</v>
      </c>
      <c r="D1069" s="23" t="s">
        <v>3665</v>
      </c>
      <c r="E1069" s="23" t="s">
        <v>3666</v>
      </c>
      <c r="F1069" s="23" t="s">
        <v>35</v>
      </c>
      <c r="G1069" s="50"/>
      <c r="H1069" s="23" t="s">
        <v>3615</v>
      </c>
      <c r="I1069" s="23">
        <v>670202</v>
      </c>
      <c r="J1069" s="50"/>
      <c r="K1069" s="50"/>
      <c r="L1069" s="50" t="s">
        <v>3547</v>
      </c>
      <c r="M1069" s="23" t="s">
        <v>3548</v>
      </c>
      <c r="N1069" s="23" t="s">
        <v>3549</v>
      </c>
      <c r="O1069" s="52" t="s">
        <v>3550</v>
      </c>
      <c r="P1069" s="52" t="s">
        <v>3551</v>
      </c>
      <c r="Q1069" s="6">
        <v>86.54</v>
      </c>
      <c r="R1069" s="1"/>
      <c r="S1069" s="7" t="s">
        <v>46</v>
      </c>
      <c r="T1069" s="5" t="s">
        <v>46</v>
      </c>
      <c r="U1069" s="5" t="s">
        <v>46</v>
      </c>
      <c r="V1069" s="5" t="s">
        <v>48</v>
      </c>
      <c r="W1069" s="8">
        <f t="shared" si="30"/>
        <v>0</v>
      </c>
      <c r="X1069" s="8">
        <f t="shared" si="32"/>
        <v>0</v>
      </c>
      <c r="Y1069" s="9">
        <f t="shared" si="31"/>
        <v>86.54</v>
      </c>
      <c r="Z1069" s="1"/>
      <c r="AA1069" s="10">
        <f>VLOOKUP(C1069,[1]Sheet1!$C$2:$X$1165,20,0)</f>
        <v>0</v>
      </c>
      <c r="AB1069" s="1">
        <v>34.616000000000007</v>
      </c>
      <c r="AC1069" s="11">
        <v>34.616000000000007</v>
      </c>
      <c r="AD1069" s="1">
        <v>18</v>
      </c>
      <c r="AE1069" s="12"/>
    </row>
    <row r="1070" spans="1:31" ht="21" x14ac:dyDescent="0.2">
      <c r="A1070" s="1">
        <v>1069</v>
      </c>
      <c r="B1070" s="42" t="s">
        <v>3092</v>
      </c>
      <c r="C1070" s="13" t="s">
        <v>3667</v>
      </c>
      <c r="D1070" s="23" t="s">
        <v>3668</v>
      </c>
      <c r="E1070" s="23" t="s">
        <v>3669</v>
      </c>
      <c r="F1070" s="23" t="s">
        <v>35</v>
      </c>
      <c r="G1070" s="50"/>
      <c r="H1070" s="23" t="s">
        <v>3670</v>
      </c>
      <c r="I1070" s="23">
        <v>670403</v>
      </c>
      <c r="J1070" s="50"/>
      <c r="K1070" s="50"/>
      <c r="L1070" s="50" t="s">
        <v>3671</v>
      </c>
      <c r="M1070" s="23" t="s">
        <v>3672</v>
      </c>
      <c r="N1070" s="23" t="s">
        <v>3673</v>
      </c>
      <c r="O1070" s="50" t="s">
        <v>3674</v>
      </c>
      <c r="P1070" s="52" t="s">
        <v>3675</v>
      </c>
      <c r="Q1070" s="6">
        <v>89.54</v>
      </c>
      <c r="R1070" s="1"/>
      <c r="S1070" s="7" t="s">
        <v>46</v>
      </c>
      <c r="T1070" s="5" t="s">
        <v>46</v>
      </c>
      <c r="U1070" s="5" t="s">
        <v>46</v>
      </c>
      <c r="V1070" s="5" t="s">
        <v>141</v>
      </c>
      <c r="W1070" s="8">
        <f t="shared" si="30"/>
        <v>3</v>
      </c>
      <c r="X1070" s="8">
        <f t="shared" si="32"/>
        <v>0</v>
      </c>
      <c r="Y1070" s="9">
        <f t="shared" si="31"/>
        <v>89.54</v>
      </c>
      <c r="Z1070" s="1"/>
      <c r="AA1070" s="10">
        <f>VLOOKUP(C1070,[1]Sheet1!$C$2:$X$1165,20,0)</f>
        <v>47.5</v>
      </c>
      <c r="AB1070" s="1">
        <v>64.316000000000003</v>
      </c>
      <c r="AC1070" s="11">
        <v>67.316000000000003</v>
      </c>
      <c r="AD1070" s="1">
        <v>1</v>
      </c>
      <c r="AE1070" s="12" t="s">
        <v>69</v>
      </c>
    </row>
    <row r="1071" spans="1:31" ht="21" x14ac:dyDescent="0.2">
      <c r="A1071" s="1">
        <v>1070</v>
      </c>
      <c r="B1071" s="42" t="s">
        <v>3092</v>
      </c>
      <c r="C1071" s="13" t="s">
        <v>3676</v>
      </c>
      <c r="D1071" s="23" t="s">
        <v>3677</v>
      </c>
      <c r="E1071" s="23" t="s">
        <v>3678</v>
      </c>
      <c r="F1071" s="23" t="s">
        <v>105</v>
      </c>
      <c r="G1071" s="50"/>
      <c r="H1071" s="23" t="s">
        <v>3670</v>
      </c>
      <c r="I1071" s="23">
        <v>670403</v>
      </c>
      <c r="J1071" s="50"/>
      <c r="K1071" s="50"/>
      <c r="L1071" s="50" t="s">
        <v>3671</v>
      </c>
      <c r="M1071" s="23" t="s">
        <v>3672</v>
      </c>
      <c r="N1071" s="23" t="s">
        <v>3673</v>
      </c>
      <c r="O1071" s="50" t="s">
        <v>3674</v>
      </c>
      <c r="P1071" s="52" t="s">
        <v>3675</v>
      </c>
      <c r="Q1071" s="6">
        <v>83</v>
      </c>
      <c r="R1071" s="1"/>
      <c r="S1071" s="7" t="s">
        <v>46</v>
      </c>
      <c r="T1071" s="5" t="s">
        <v>46</v>
      </c>
      <c r="U1071" s="5" t="s">
        <v>46</v>
      </c>
      <c r="V1071" s="5" t="s">
        <v>48</v>
      </c>
      <c r="W1071" s="8">
        <f t="shared" si="30"/>
        <v>0</v>
      </c>
      <c r="X1071" s="8">
        <f t="shared" si="32"/>
        <v>0</v>
      </c>
      <c r="Y1071" s="9">
        <f t="shared" si="31"/>
        <v>83</v>
      </c>
      <c r="Z1071" s="1"/>
      <c r="AA1071" s="10">
        <f>VLOOKUP(C1071,[1]Sheet1!$C$2:$X$1165,20,0)</f>
        <v>55.900000000000006</v>
      </c>
      <c r="AB1071" s="1">
        <v>66.740000000000009</v>
      </c>
      <c r="AC1071" s="11">
        <v>66.740000000000009</v>
      </c>
      <c r="AD1071" s="1">
        <v>2</v>
      </c>
      <c r="AE1071" s="12" t="s">
        <v>69</v>
      </c>
    </row>
    <row r="1072" spans="1:31" ht="21" x14ac:dyDescent="0.2">
      <c r="A1072" s="1">
        <v>1071</v>
      </c>
      <c r="B1072" s="42" t="s">
        <v>3092</v>
      </c>
      <c r="C1072" s="13" t="s">
        <v>3679</v>
      </c>
      <c r="D1072" s="23" t="s">
        <v>3680</v>
      </c>
      <c r="E1072" s="23" t="s">
        <v>3681</v>
      </c>
      <c r="F1072" s="23" t="s">
        <v>35</v>
      </c>
      <c r="G1072" s="50"/>
      <c r="H1072" s="23" t="s">
        <v>3670</v>
      </c>
      <c r="I1072" s="23">
        <v>670403</v>
      </c>
      <c r="J1072" s="50"/>
      <c r="K1072" s="50"/>
      <c r="L1072" s="50" t="s">
        <v>3671</v>
      </c>
      <c r="M1072" s="23" t="s">
        <v>3672</v>
      </c>
      <c r="N1072" s="23" t="s">
        <v>3673</v>
      </c>
      <c r="O1072" s="50" t="s">
        <v>3674</v>
      </c>
      <c r="P1072" s="52" t="s">
        <v>3675</v>
      </c>
      <c r="Q1072" s="6">
        <v>87.49</v>
      </c>
      <c r="R1072" s="1"/>
      <c r="S1072" s="7" t="s">
        <v>46</v>
      </c>
      <c r="T1072" s="5" t="s">
        <v>46</v>
      </c>
      <c r="U1072" s="5" t="s">
        <v>46</v>
      </c>
      <c r="V1072" s="5" t="s">
        <v>48</v>
      </c>
      <c r="W1072" s="8">
        <f t="shared" si="30"/>
        <v>0</v>
      </c>
      <c r="X1072" s="8">
        <f t="shared" si="32"/>
        <v>0</v>
      </c>
      <c r="Y1072" s="9">
        <f t="shared" si="31"/>
        <v>87.49</v>
      </c>
      <c r="Z1072" s="1"/>
      <c r="AA1072" s="10">
        <f>VLOOKUP(C1072,[1]Sheet1!$C$2:$X$1165,20,0)</f>
        <v>52.9</v>
      </c>
      <c r="AB1072" s="1">
        <v>66.736000000000004</v>
      </c>
      <c r="AC1072" s="11">
        <v>66.736000000000004</v>
      </c>
      <c r="AD1072" s="1">
        <v>3</v>
      </c>
      <c r="AE1072" s="12" t="s">
        <v>69</v>
      </c>
    </row>
    <row r="1073" spans="1:31" ht="21" x14ac:dyDescent="0.2">
      <c r="A1073" s="1">
        <v>1072</v>
      </c>
      <c r="B1073" s="42" t="s">
        <v>3092</v>
      </c>
      <c r="C1073" s="13" t="s">
        <v>3682</v>
      </c>
      <c r="D1073" s="23" t="s">
        <v>3683</v>
      </c>
      <c r="E1073" s="23" t="s">
        <v>3684</v>
      </c>
      <c r="F1073" s="23" t="s">
        <v>35</v>
      </c>
      <c r="G1073" s="50"/>
      <c r="H1073" s="23" t="s">
        <v>3670</v>
      </c>
      <c r="I1073" s="23">
        <v>670403</v>
      </c>
      <c r="J1073" s="50"/>
      <c r="K1073" s="50"/>
      <c r="L1073" s="50" t="s">
        <v>3671</v>
      </c>
      <c r="M1073" s="23" t="s">
        <v>3672</v>
      </c>
      <c r="N1073" s="23" t="s">
        <v>3673</v>
      </c>
      <c r="O1073" s="50" t="s">
        <v>3674</v>
      </c>
      <c r="P1073" s="52" t="s">
        <v>3675</v>
      </c>
      <c r="Q1073" s="6">
        <v>86.18</v>
      </c>
      <c r="R1073" s="1"/>
      <c r="S1073" s="7" t="s">
        <v>46</v>
      </c>
      <c r="T1073" s="5" t="s">
        <v>46</v>
      </c>
      <c r="U1073" s="5" t="s">
        <v>46</v>
      </c>
      <c r="V1073" s="5" t="s">
        <v>48</v>
      </c>
      <c r="W1073" s="8">
        <f t="shared" si="30"/>
        <v>0</v>
      </c>
      <c r="X1073" s="8">
        <f t="shared" si="32"/>
        <v>0</v>
      </c>
      <c r="Y1073" s="9">
        <f t="shared" si="31"/>
        <v>86.18</v>
      </c>
      <c r="Z1073" s="1"/>
      <c r="AA1073" s="10">
        <f>VLOOKUP(C1073,[1]Sheet1!$C$2:$X$1165,20,0)</f>
        <v>50.599999999999994</v>
      </c>
      <c r="AB1073" s="1">
        <v>64.831999999999994</v>
      </c>
      <c r="AC1073" s="11">
        <v>64.831999999999994</v>
      </c>
      <c r="AD1073" s="1">
        <v>4</v>
      </c>
      <c r="AE1073" s="12" t="s">
        <v>69</v>
      </c>
    </row>
    <row r="1074" spans="1:31" ht="21" x14ac:dyDescent="0.2">
      <c r="A1074" s="1">
        <v>1073</v>
      </c>
      <c r="B1074" s="42" t="s">
        <v>3092</v>
      </c>
      <c r="C1074" s="13" t="s">
        <v>3685</v>
      </c>
      <c r="D1074" s="23" t="s">
        <v>3686</v>
      </c>
      <c r="E1074" s="23" t="s">
        <v>3687</v>
      </c>
      <c r="F1074" s="23" t="s">
        <v>35</v>
      </c>
      <c r="G1074" s="50"/>
      <c r="H1074" s="23" t="s">
        <v>3670</v>
      </c>
      <c r="I1074" s="23">
        <v>670403</v>
      </c>
      <c r="J1074" s="50"/>
      <c r="K1074" s="50"/>
      <c r="L1074" s="50" t="s">
        <v>3671</v>
      </c>
      <c r="M1074" s="23" t="s">
        <v>3672</v>
      </c>
      <c r="N1074" s="23" t="s">
        <v>3673</v>
      </c>
      <c r="O1074" s="50" t="s">
        <v>3674</v>
      </c>
      <c r="P1074" s="52" t="s">
        <v>3675</v>
      </c>
      <c r="Q1074" s="6">
        <v>87.71</v>
      </c>
      <c r="R1074" s="1"/>
      <c r="S1074" s="7" t="s">
        <v>46</v>
      </c>
      <c r="T1074" s="5" t="s">
        <v>46</v>
      </c>
      <c r="U1074" s="5" t="s">
        <v>46</v>
      </c>
      <c r="V1074" s="5" t="s">
        <v>48</v>
      </c>
      <c r="W1074" s="8">
        <f t="shared" si="30"/>
        <v>0</v>
      </c>
      <c r="X1074" s="8">
        <f t="shared" si="32"/>
        <v>0</v>
      </c>
      <c r="Y1074" s="9">
        <f t="shared" si="31"/>
        <v>87.71</v>
      </c>
      <c r="Z1074" s="1"/>
      <c r="AA1074" s="10">
        <f>VLOOKUP(C1074,[1]Sheet1!$C$2:$X$1165,20,0)</f>
        <v>42.6</v>
      </c>
      <c r="AB1074" s="1">
        <v>60.643999999999991</v>
      </c>
      <c r="AC1074" s="11">
        <v>60.643999999999991</v>
      </c>
      <c r="AD1074" s="1">
        <v>5</v>
      </c>
      <c r="AE1074" s="12" t="s">
        <v>69</v>
      </c>
    </row>
    <row r="1075" spans="1:31" ht="21" x14ac:dyDescent="0.2">
      <c r="A1075" s="1">
        <v>1074</v>
      </c>
      <c r="B1075" s="42" t="s">
        <v>3092</v>
      </c>
      <c r="C1075" s="13" t="s">
        <v>3688</v>
      </c>
      <c r="D1075" s="23" t="s">
        <v>3689</v>
      </c>
      <c r="E1075" s="23" t="s">
        <v>3690</v>
      </c>
      <c r="F1075" s="23" t="s">
        <v>105</v>
      </c>
      <c r="G1075" s="50"/>
      <c r="H1075" s="23" t="s">
        <v>3670</v>
      </c>
      <c r="I1075" s="23">
        <v>670403</v>
      </c>
      <c r="J1075" s="50"/>
      <c r="K1075" s="50"/>
      <c r="L1075" s="50" t="s">
        <v>3671</v>
      </c>
      <c r="M1075" s="23" t="s">
        <v>3672</v>
      </c>
      <c r="N1075" s="23" t="s">
        <v>3673</v>
      </c>
      <c r="O1075" s="50" t="s">
        <v>3674</v>
      </c>
      <c r="P1075" s="52" t="s">
        <v>3675</v>
      </c>
      <c r="Q1075" s="6">
        <v>84.13</v>
      </c>
      <c r="R1075" s="1"/>
      <c r="S1075" s="7" t="s">
        <v>46</v>
      </c>
      <c r="T1075" s="5" t="s">
        <v>46</v>
      </c>
      <c r="U1075" s="5" t="s">
        <v>46</v>
      </c>
      <c r="V1075" s="5" t="s">
        <v>48</v>
      </c>
      <c r="W1075" s="8">
        <f t="shared" si="30"/>
        <v>0</v>
      </c>
      <c r="X1075" s="8">
        <f t="shared" si="32"/>
        <v>0</v>
      </c>
      <c r="Y1075" s="9">
        <f t="shared" si="31"/>
        <v>84.13</v>
      </c>
      <c r="Z1075" s="1"/>
      <c r="AA1075" s="10">
        <f>VLOOKUP(C1075,[1]Sheet1!$C$2:$X$1165,20,0)</f>
        <v>44</v>
      </c>
      <c r="AB1075" s="1">
        <v>60.052</v>
      </c>
      <c r="AC1075" s="11">
        <v>60.052</v>
      </c>
      <c r="AD1075" s="1">
        <v>6</v>
      </c>
      <c r="AE1075" s="12" t="s">
        <v>69</v>
      </c>
    </row>
    <row r="1076" spans="1:31" ht="21" x14ac:dyDescent="0.2">
      <c r="A1076" s="1">
        <v>1075</v>
      </c>
      <c r="B1076" s="42" t="s">
        <v>3092</v>
      </c>
      <c r="C1076" s="13" t="s">
        <v>3691</v>
      </c>
      <c r="D1076" s="23" t="s">
        <v>3692</v>
      </c>
      <c r="E1076" s="23" t="s">
        <v>3693</v>
      </c>
      <c r="F1076" s="23" t="s">
        <v>105</v>
      </c>
      <c r="G1076" s="50"/>
      <c r="H1076" s="23" t="s">
        <v>3670</v>
      </c>
      <c r="I1076" s="23">
        <v>670403</v>
      </c>
      <c r="J1076" s="50"/>
      <c r="K1076" s="50"/>
      <c r="L1076" s="50" t="s">
        <v>3671</v>
      </c>
      <c r="M1076" s="23" t="s">
        <v>3672</v>
      </c>
      <c r="N1076" s="23" t="s">
        <v>3673</v>
      </c>
      <c r="O1076" s="50" t="s">
        <v>3674</v>
      </c>
      <c r="P1076" s="52" t="s">
        <v>3675</v>
      </c>
      <c r="Q1076" s="6">
        <v>84.26</v>
      </c>
      <c r="R1076" s="1"/>
      <c r="S1076" s="7" t="s">
        <v>46</v>
      </c>
      <c r="T1076" s="5" t="s">
        <v>46</v>
      </c>
      <c r="U1076" s="5" t="s">
        <v>46</v>
      </c>
      <c r="V1076" s="5" t="s">
        <v>48</v>
      </c>
      <c r="W1076" s="8">
        <f t="shared" si="30"/>
        <v>0</v>
      </c>
      <c r="X1076" s="8">
        <f t="shared" si="32"/>
        <v>0</v>
      </c>
      <c r="Y1076" s="9">
        <f t="shared" si="31"/>
        <v>84.26</v>
      </c>
      <c r="Z1076" s="1"/>
      <c r="AA1076" s="10">
        <f>VLOOKUP(C1076,[1]Sheet1!$C$2:$X$1165,20,0)</f>
        <v>41.9</v>
      </c>
      <c r="AB1076" s="1">
        <v>58.843999999999994</v>
      </c>
      <c r="AC1076" s="11">
        <v>58.843999999999994</v>
      </c>
      <c r="AD1076" s="1">
        <v>7</v>
      </c>
      <c r="AE1076" s="12" t="s">
        <v>69</v>
      </c>
    </row>
    <row r="1077" spans="1:31" ht="21" x14ac:dyDescent="0.2">
      <c r="A1077" s="1">
        <v>1076</v>
      </c>
      <c r="B1077" s="42" t="s">
        <v>3092</v>
      </c>
      <c r="C1077" s="13" t="s">
        <v>3694</v>
      </c>
      <c r="D1077" s="23" t="s">
        <v>3695</v>
      </c>
      <c r="E1077" s="23" t="s">
        <v>3696</v>
      </c>
      <c r="F1077" s="23" t="s">
        <v>35</v>
      </c>
      <c r="G1077" s="50"/>
      <c r="H1077" s="23" t="s">
        <v>3670</v>
      </c>
      <c r="I1077" s="23">
        <v>670403</v>
      </c>
      <c r="J1077" s="50"/>
      <c r="K1077" s="50"/>
      <c r="L1077" s="50" t="s">
        <v>3671</v>
      </c>
      <c r="M1077" s="23" t="s">
        <v>3672</v>
      </c>
      <c r="N1077" s="23" t="s">
        <v>3673</v>
      </c>
      <c r="O1077" s="50" t="s">
        <v>3674</v>
      </c>
      <c r="P1077" s="52" t="s">
        <v>3675</v>
      </c>
      <c r="Q1077" s="6">
        <v>86.89</v>
      </c>
      <c r="R1077" s="1"/>
      <c r="S1077" s="7" t="s">
        <v>46</v>
      </c>
      <c r="T1077" s="5" t="s">
        <v>46</v>
      </c>
      <c r="U1077" s="5" t="s">
        <v>46</v>
      </c>
      <c r="V1077" s="5" t="s">
        <v>48</v>
      </c>
      <c r="W1077" s="8">
        <f t="shared" si="30"/>
        <v>0</v>
      </c>
      <c r="X1077" s="8">
        <f t="shared" si="32"/>
        <v>0</v>
      </c>
      <c r="Y1077" s="9">
        <f t="shared" si="31"/>
        <v>86.89</v>
      </c>
      <c r="Z1077" s="1"/>
      <c r="AA1077" s="10">
        <f>VLOOKUP(C1077,[1]Sheet1!$C$2:$X$1165,20,0)</f>
        <v>37.1</v>
      </c>
      <c r="AB1077" s="1">
        <v>57.016000000000005</v>
      </c>
      <c r="AC1077" s="11">
        <v>57.016000000000005</v>
      </c>
      <c r="AD1077" s="1">
        <v>8</v>
      </c>
      <c r="AE1077" s="12" t="s">
        <v>69</v>
      </c>
    </row>
    <row r="1078" spans="1:31" ht="21" x14ac:dyDescent="0.2">
      <c r="A1078" s="1">
        <v>1077</v>
      </c>
      <c r="B1078" s="42" t="s">
        <v>3092</v>
      </c>
      <c r="C1078" s="13" t="s">
        <v>3697</v>
      </c>
      <c r="D1078" s="23" t="s">
        <v>3698</v>
      </c>
      <c r="E1078" s="23" t="s">
        <v>3699</v>
      </c>
      <c r="F1078" s="23" t="s">
        <v>105</v>
      </c>
      <c r="G1078" s="50"/>
      <c r="H1078" s="23" t="s">
        <v>3670</v>
      </c>
      <c r="I1078" s="23">
        <v>670403</v>
      </c>
      <c r="J1078" s="50"/>
      <c r="K1078" s="50"/>
      <c r="L1078" s="50" t="s">
        <v>3671</v>
      </c>
      <c r="M1078" s="23" t="s">
        <v>3672</v>
      </c>
      <c r="N1078" s="23" t="s">
        <v>3673</v>
      </c>
      <c r="O1078" s="50" t="s">
        <v>3674</v>
      </c>
      <c r="P1078" s="52" t="s">
        <v>3675</v>
      </c>
      <c r="Q1078" s="6">
        <v>80.150000000000006</v>
      </c>
      <c r="R1078" s="1"/>
      <c r="S1078" s="7" t="s">
        <v>46</v>
      </c>
      <c r="T1078" s="5" t="s">
        <v>46</v>
      </c>
      <c r="U1078" s="5" t="s">
        <v>46</v>
      </c>
      <c r="V1078" s="5" t="s">
        <v>48</v>
      </c>
      <c r="W1078" s="8">
        <f t="shared" ref="W1078:W1141" si="33">IF(V1078="","",IF(V1078="获市(州)及以上人民政府奖励",2,IF(V1078="省优大",3,0)))</f>
        <v>0</v>
      </c>
      <c r="X1078" s="8">
        <f t="shared" si="32"/>
        <v>0</v>
      </c>
      <c r="Y1078" s="9">
        <f t="shared" si="31"/>
        <v>80.150000000000006</v>
      </c>
      <c r="Z1078" s="1"/>
      <c r="AA1078" s="10">
        <f>VLOOKUP(C1078,[1]Sheet1!$C$2:$X$1165,20,0)</f>
        <v>41.5</v>
      </c>
      <c r="AB1078" s="1">
        <v>56.96</v>
      </c>
      <c r="AC1078" s="11">
        <v>56.96</v>
      </c>
      <c r="AD1078" s="1">
        <v>9</v>
      </c>
      <c r="AE1078" s="12"/>
    </row>
    <row r="1079" spans="1:31" ht="21" x14ac:dyDescent="0.2">
      <c r="A1079" s="1">
        <v>1078</v>
      </c>
      <c r="B1079" s="42" t="s">
        <v>3092</v>
      </c>
      <c r="C1079" s="13" t="s">
        <v>3700</v>
      </c>
      <c r="D1079" s="23" t="s">
        <v>3701</v>
      </c>
      <c r="E1079" s="23" t="s">
        <v>3702</v>
      </c>
      <c r="F1079" s="23" t="s">
        <v>105</v>
      </c>
      <c r="G1079" s="50"/>
      <c r="H1079" s="23" t="s">
        <v>3670</v>
      </c>
      <c r="I1079" s="23">
        <v>670403</v>
      </c>
      <c r="J1079" s="50"/>
      <c r="K1079" s="50"/>
      <c r="L1079" s="50" t="s">
        <v>3671</v>
      </c>
      <c r="M1079" s="23" t="s">
        <v>3672</v>
      </c>
      <c r="N1079" s="23" t="s">
        <v>3673</v>
      </c>
      <c r="O1079" s="50" t="s">
        <v>3674</v>
      </c>
      <c r="P1079" s="52" t="s">
        <v>3675</v>
      </c>
      <c r="Q1079" s="6">
        <v>83.16</v>
      </c>
      <c r="R1079" s="1"/>
      <c r="S1079" s="7" t="s">
        <v>46</v>
      </c>
      <c r="T1079" s="5" t="s">
        <v>46</v>
      </c>
      <c r="U1079" s="5" t="s">
        <v>46</v>
      </c>
      <c r="V1079" s="5" t="s">
        <v>48</v>
      </c>
      <c r="W1079" s="8">
        <f t="shared" si="33"/>
        <v>0</v>
      </c>
      <c r="X1079" s="8">
        <f t="shared" si="32"/>
        <v>0</v>
      </c>
      <c r="Y1079" s="9">
        <f t="shared" si="31"/>
        <v>83.16</v>
      </c>
      <c r="Z1079" s="1"/>
      <c r="AA1079" s="10">
        <f>VLOOKUP(C1079,[1]Sheet1!$C$2:$X$1165,20,0)</f>
        <v>35.4</v>
      </c>
      <c r="AB1079" s="1">
        <v>54.504000000000005</v>
      </c>
      <c r="AC1079" s="11">
        <v>54.504000000000005</v>
      </c>
      <c r="AD1079" s="1">
        <v>10</v>
      </c>
      <c r="AE1079" s="12"/>
    </row>
    <row r="1080" spans="1:31" ht="21" x14ac:dyDescent="0.2">
      <c r="A1080" s="1">
        <v>1079</v>
      </c>
      <c r="B1080" s="42" t="s">
        <v>3092</v>
      </c>
      <c r="C1080" s="13" t="s">
        <v>3703</v>
      </c>
      <c r="D1080" s="23" t="s">
        <v>3704</v>
      </c>
      <c r="E1080" s="23" t="s">
        <v>3705</v>
      </c>
      <c r="F1080" s="23" t="s">
        <v>105</v>
      </c>
      <c r="G1080" s="50"/>
      <c r="H1080" s="23" t="s">
        <v>3670</v>
      </c>
      <c r="I1080" s="23">
        <v>670403</v>
      </c>
      <c r="J1080" s="50"/>
      <c r="K1080" s="50"/>
      <c r="L1080" s="50" t="s">
        <v>3671</v>
      </c>
      <c r="M1080" s="23" t="s">
        <v>3672</v>
      </c>
      <c r="N1080" s="23" t="s">
        <v>3673</v>
      </c>
      <c r="O1080" s="50" t="s">
        <v>3674</v>
      </c>
      <c r="P1080" s="52" t="s">
        <v>3675</v>
      </c>
      <c r="Q1080" s="6">
        <v>77.41</v>
      </c>
      <c r="R1080" s="1"/>
      <c r="S1080" s="7" t="s">
        <v>46</v>
      </c>
      <c r="T1080" s="5" t="s">
        <v>46</v>
      </c>
      <c r="U1080" s="5" t="s">
        <v>46</v>
      </c>
      <c r="V1080" s="5" t="s">
        <v>48</v>
      </c>
      <c r="W1080" s="8">
        <f t="shared" si="33"/>
        <v>0</v>
      </c>
      <c r="X1080" s="8">
        <f t="shared" si="32"/>
        <v>0</v>
      </c>
      <c r="Y1080" s="9">
        <f t="shared" si="31"/>
        <v>77.41</v>
      </c>
      <c r="Z1080" s="1"/>
      <c r="AA1080" s="10">
        <f>VLOOKUP(C1080,[1]Sheet1!$C$2:$X$1165,20,0)</f>
        <v>25.900000000000002</v>
      </c>
      <c r="AB1080" s="1">
        <v>46.503999999999998</v>
      </c>
      <c r="AC1080" s="11">
        <v>46.503999999999998</v>
      </c>
      <c r="AD1080" s="1">
        <v>11</v>
      </c>
      <c r="AE1080" s="12"/>
    </row>
    <row r="1081" spans="1:31" ht="21" x14ac:dyDescent="0.2">
      <c r="A1081" s="1">
        <v>1080</v>
      </c>
      <c r="B1081" s="42" t="s">
        <v>3092</v>
      </c>
      <c r="C1081" s="13" t="s">
        <v>3706</v>
      </c>
      <c r="D1081" s="23" t="s">
        <v>3707</v>
      </c>
      <c r="E1081" s="23" t="s">
        <v>3708</v>
      </c>
      <c r="F1081" s="23" t="s">
        <v>105</v>
      </c>
      <c r="G1081" s="50"/>
      <c r="H1081" s="23" t="s">
        <v>3670</v>
      </c>
      <c r="I1081" s="23">
        <v>670403</v>
      </c>
      <c r="J1081" s="50"/>
      <c r="K1081" s="50"/>
      <c r="L1081" s="50" t="s">
        <v>3671</v>
      </c>
      <c r="M1081" s="23" t="s">
        <v>3672</v>
      </c>
      <c r="N1081" s="23" t="s">
        <v>3673</v>
      </c>
      <c r="O1081" s="50" t="s">
        <v>3674</v>
      </c>
      <c r="P1081" s="52" t="s">
        <v>3675</v>
      </c>
      <c r="Q1081" s="6">
        <v>81.88</v>
      </c>
      <c r="R1081" s="1"/>
      <c r="S1081" s="7" t="s">
        <v>46</v>
      </c>
      <c r="T1081" s="5" t="s">
        <v>46</v>
      </c>
      <c r="U1081" s="5" t="s">
        <v>46</v>
      </c>
      <c r="V1081" s="5" t="s">
        <v>48</v>
      </c>
      <c r="W1081" s="8">
        <f t="shared" si="33"/>
        <v>0</v>
      </c>
      <c r="X1081" s="8">
        <f t="shared" si="32"/>
        <v>0</v>
      </c>
      <c r="Y1081" s="9">
        <f t="shared" si="31"/>
        <v>81.88</v>
      </c>
      <c r="Z1081" s="1"/>
      <c r="AA1081" s="10">
        <f>VLOOKUP(C1081,[1]Sheet1!$C$2:$X$1165,20,0)</f>
        <v>21.4</v>
      </c>
      <c r="AB1081" s="1">
        <v>45.591999999999999</v>
      </c>
      <c r="AC1081" s="11">
        <v>45.591999999999999</v>
      </c>
      <c r="AD1081" s="1">
        <v>12</v>
      </c>
      <c r="AE1081" s="12"/>
    </row>
    <row r="1082" spans="1:31" ht="21" x14ac:dyDescent="0.2">
      <c r="A1082" s="1">
        <v>1081</v>
      </c>
      <c r="B1082" s="42" t="s">
        <v>3092</v>
      </c>
      <c r="C1082" s="13" t="s">
        <v>3709</v>
      </c>
      <c r="D1082" s="23" t="s">
        <v>3710</v>
      </c>
      <c r="E1082" s="23" t="s">
        <v>3711</v>
      </c>
      <c r="F1082" s="23" t="s">
        <v>105</v>
      </c>
      <c r="G1082" s="50"/>
      <c r="H1082" s="23" t="s">
        <v>3670</v>
      </c>
      <c r="I1082" s="23">
        <v>670403</v>
      </c>
      <c r="J1082" s="50"/>
      <c r="K1082" s="50"/>
      <c r="L1082" s="50" t="s">
        <v>3671</v>
      </c>
      <c r="M1082" s="23" t="s">
        <v>3672</v>
      </c>
      <c r="N1082" s="23" t="s">
        <v>3673</v>
      </c>
      <c r="O1082" s="50" t="s">
        <v>3674</v>
      </c>
      <c r="P1082" s="52" t="s">
        <v>3675</v>
      </c>
      <c r="Q1082" s="6">
        <v>79.38</v>
      </c>
      <c r="R1082" s="1"/>
      <c r="S1082" s="7" t="s">
        <v>46</v>
      </c>
      <c r="T1082" s="5" t="s">
        <v>46</v>
      </c>
      <c r="U1082" s="5" t="s">
        <v>46</v>
      </c>
      <c r="V1082" s="5" t="s">
        <v>48</v>
      </c>
      <c r="W1082" s="8">
        <f t="shared" si="33"/>
        <v>0</v>
      </c>
      <c r="X1082" s="8">
        <f t="shared" si="32"/>
        <v>0</v>
      </c>
      <c r="Y1082" s="9">
        <f t="shared" si="31"/>
        <v>79.38</v>
      </c>
      <c r="Z1082" s="1"/>
      <c r="AA1082" s="10">
        <f>VLOOKUP(C1082,[1]Sheet1!$C$2:$X$1165,20,0)</f>
        <v>17.8</v>
      </c>
      <c r="AB1082" s="1">
        <v>42.432000000000002</v>
      </c>
      <c r="AC1082" s="11">
        <v>42.432000000000002</v>
      </c>
      <c r="AD1082" s="1">
        <v>13</v>
      </c>
      <c r="AE1082" s="12"/>
    </row>
    <row r="1083" spans="1:31" ht="21" x14ac:dyDescent="0.2">
      <c r="A1083" s="1">
        <v>1082</v>
      </c>
      <c r="B1083" s="42" t="s">
        <v>3092</v>
      </c>
      <c r="C1083" s="13" t="s">
        <v>3712</v>
      </c>
      <c r="D1083" s="23" t="s">
        <v>3713</v>
      </c>
      <c r="E1083" s="23" t="s">
        <v>3714</v>
      </c>
      <c r="F1083" s="23" t="s">
        <v>35</v>
      </c>
      <c r="G1083" s="50"/>
      <c r="H1083" s="23" t="s">
        <v>324</v>
      </c>
      <c r="I1083" s="23">
        <v>670104</v>
      </c>
      <c r="J1083" s="50"/>
      <c r="K1083" s="50"/>
      <c r="L1083" s="47" t="s">
        <v>328</v>
      </c>
      <c r="M1083" s="23" t="s">
        <v>329</v>
      </c>
      <c r="N1083" s="23" t="s">
        <v>330</v>
      </c>
      <c r="O1083" s="47" t="s">
        <v>1103</v>
      </c>
      <c r="P1083" s="47" t="s">
        <v>1104</v>
      </c>
      <c r="Q1083" s="6">
        <v>89.43</v>
      </c>
      <c r="R1083" s="1"/>
      <c r="S1083" s="7" t="s">
        <v>46</v>
      </c>
      <c r="T1083" s="5" t="s">
        <v>46</v>
      </c>
      <c r="U1083" s="5" t="s">
        <v>46</v>
      </c>
      <c r="V1083" s="5" t="s">
        <v>141</v>
      </c>
      <c r="W1083" s="8">
        <f t="shared" si="33"/>
        <v>3</v>
      </c>
      <c r="X1083" s="8">
        <f t="shared" si="32"/>
        <v>0</v>
      </c>
      <c r="Y1083" s="9">
        <f t="shared" si="31"/>
        <v>89.43</v>
      </c>
      <c r="Z1083" s="1"/>
      <c r="AA1083" s="10">
        <f>VLOOKUP(C1083,[1]Sheet1!$C$2:$X$1165,20,0)</f>
        <v>68.800000000000011</v>
      </c>
      <c r="AB1083" s="1">
        <v>77.052000000000021</v>
      </c>
      <c r="AC1083" s="11">
        <v>80.052000000000021</v>
      </c>
      <c r="AD1083" s="1">
        <v>1</v>
      </c>
      <c r="AE1083" s="12" t="s">
        <v>69</v>
      </c>
    </row>
    <row r="1084" spans="1:31" ht="21" x14ac:dyDescent="0.2">
      <c r="A1084" s="1">
        <v>1083</v>
      </c>
      <c r="B1084" s="42" t="s">
        <v>3092</v>
      </c>
      <c r="C1084" s="13" t="s">
        <v>3715</v>
      </c>
      <c r="D1084" s="23" t="s">
        <v>3716</v>
      </c>
      <c r="E1084" s="23" t="s">
        <v>3717</v>
      </c>
      <c r="F1084" s="23" t="s">
        <v>35</v>
      </c>
      <c r="G1084" s="50"/>
      <c r="H1084" s="23" t="s">
        <v>324</v>
      </c>
      <c r="I1084" s="23">
        <v>670104</v>
      </c>
      <c r="J1084" s="50"/>
      <c r="K1084" s="50"/>
      <c r="L1084" s="47" t="s">
        <v>328</v>
      </c>
      <c r="M1084" s="23" t="s">
        <v>329</v>
      </c>
      <c r="N1084" s="23" t="s">
        <v>330</v>
      </c>
      <c r="O1084" s="47" t="s">
        <v>1103</v>
      </c>
      <c r="P1084" s="47" t="s">
        <v>1104</v>
      </c>
      <c r="Q1084" s="6">
        <v>88.01</v>
      </c>
      <c r="R1084" s="1"/>
      <c r="S1084" s="7" t="s">
        <v>46</v>
      </c>
      <c r="T1084" s="5" t="s">
        <v>46</v>
      </c>
      <c r="U1084" s="5" t="s">
        <v>46</v>
      </c>
      <c r="V1084" s="5" t="s">
        <v>229</v>
      </c>
      <c r="W1084" s="8">
        <f t="shared" si="33"/>
        <v>0</v>
      </c>
      <c r="X1084" s="8">
        <f t="shared" si="32"/>
        <v>3</v>
      </c>
      <c r="Y1084" s="9">
        <f t="shared" ref="Y1084:Y1147" si="34">Q1084+X1084</f>
        <v>91.01</v>
      </c>
      <c r="Z1084" s="1"/>
      <c r="AA1084" s="10">
        <f>VLOOKUP(C1084,[1]Sheet1!$C$2:$X$1165,20,0)</f>
        <v>71.75</v>
      </c>
      <c r="AB1084" s="1">
        <v>79.454000000000008</v>
      </c>
      <c r="AC1084" s="11">
        <v>79.454000000000008</v>
      </c>
      <c r="AD1084" s="1">
        <v>2</v>
      </c>
      <c r="AE1084" s="12" t="s">
        <v>69</v>
      </c>
    </row>
    <row r="1085" spans="1:31" ht="21" x14ac:dyDescent="0.2">
      <c r="A1085" s="1">
        <v>1084</v>
      </c>
      <c r="B1085" s="42" t="s">
        <v>3092</v>
      </c>
      <c r="C1085" s="13" t="s">
        <v>3718</v>
      </c>
      <c r="D1085" s="23" t="s">
        <v>3719</v>
      </c>
      <c r="E1085" s="23" t="s">
        <v>3720</v>
      </c>
      <c r="F1085" s="23" t="s">
        <v>35</v>
      </c>
      <c r="G1085" s="50"/>
      <c r="H1085" s="23" t="s">
        <v>324</v>
      </c>
      <c r="I1085" s="23">
        <v>670104</v>
      </c>
      <c r="J1085" s="50"/>
      <c r="K1085" s="50"/>
      <c r="L1085" s="47" t="s">
        <v>328</v>
      </c>
      <c r="M1085" s="23" t="s">
        <v>329</v>
      </c>
      <c r="N1085" s="23" t="s">
        <v>330</v>
      </c>
      <c r="O1085" s="47" t="s">
        <v>1103</v>
      </c>
      <c r="P1085" s="47" t="s">
        <v>1104</v>
      </c>
      <c r="Q1085" s="6">
        <v>87.91</v>
      </c>
      <c r="R1085" s="1"/>
      <c r="S1085" s="7" t="s">
        <v>46</v>
      </c>
      <c r="T1085" s="5" t="s">
        <v>46</v>
      </c>
      <c r="U1085" s="5" t="s">
        <v>46</v>
      </c>
      <c r="V1085" s="5" t="s">
        <v>48</v>
      </c>
      <c r="W1085" s="8">
        <f t="shared" si="33"/>
        <v>0</v>
      </c>
      <c r="X1085" s="8">
        <f t="shared" si="32"/>
        <v>0</v>
      </c>
      <c r="Y1085" s="9">
        <f t="shared" si="34"/>
        <v>87.91</v>
      </c>
      <c r="Z1085" s="1"/>
      <c r="AA1085" s="10">
        <f>VLOOKUP(C1085,[1]Sheet1!$C$2:$X$1165,20,0)</f>
        <v>73.05</v>
      </c>
      <c r="AB1085" s="1">
        <v>78.994</v>
      </c>
      <c r="AC1085" s="11">
        <v>78.994</v>
      </c>
      <c r="AD1085" s="1">
        <v>3</v>
      </c>
      <c r="AE1085" s="12" t="s">
        <v>69</v>
      </c>
    </row>
    <row r="1086" spans="1:31" ht="21" x14ac:dyDescent="0.2">
      <c r="A1086" s="1">
        <v>1085</v>
      </c>
      <c r="B1086" s="42" t="s">
        <v>3092</v>
      </c>
      <c r="C1086" s="13" t="s">
        <v>3721</v>
      </c>
      <c r="D1086" s="23" t="s">
        <v>3722</v>
      </c>
      <c r="E1086" s="23" t="s">
        <v>3723</v>
      </c>
      <c r="F1086" s="23" t="s">
        <v>35</v>
      </c>
      <c r="G1086" s="50"/>
      <c r="H1086" s="23" t="s">
        <v>324</v>
      </c>
      <c r="I1086" s="23">
        <v>670104</v>
      </c>
      <c r="J1086" s="50"/>
      <c r="K1086" s="50"/>
      <c r="L1086" s="47" t="s">
        <v>328</v>
      </c>
      <c r="M1086" s="23" t="s">
        <v>329</v>
      </c>
      <c r="N1086" s="23" t="s">
        <v>330</v>
      </c>
      <c r="O1086" s="47" t="s">
        <v>1103</v>
      </c>
      <c r="P1086" s="47" t="s">
        <v>1104</v>
      </c>
      <c r="Q1086" s="6">
        <v>88.55</v>
      </c>
      <c r="R1086" s="1"/>
      <c r="S1086" s="7" t="s">
        <v>46</v>
      </c>
      <c r="T1086" s="5" t="s">
        <v>46</v>
      </c>
      <c r="U1086" s="5" t="s">
        <v>46</v>
      </c>
      <c r="V1086" s="5" t="s">
        <v>48</v>
      </c>
      <c r="W1086" s="8">
        <f t="shared" si="33"/>
        <v>0</v>
      </c>
      <c r="X1086" s="8">
        <f t="shared" si="32"/>
        <v>0</v>
      </c>
      <c r="Y1086" s="9">
        <f t="shared" si="34"/>
        <v>88.55</v>
      </c>
      <c r="Z1086" s="1"/>
      <c r="AA1086" s="10">
        <f>VLOOKUP(C1086,[1]Sheet1!$C$2:$X$1165,20,0)</f>
        <v>72.099999999999994</v>
      </c>
      <c r="AB1086" s="1">
        <v>78.680000000000007</v>
      </c>
      <c r="AC1086" s="11">
        <v>78.680000000000007</v>
      </c>
      <c r="AD1086" s="1">
        <v>4</v>
      </c>
      <c r="AE1086" s="12" t="s">
        <v>69</v>
      </c>
    </row>
    <row r="1087" spans="1:31" ht="21" x14ac:dyDescent="0.2">
      <c r="A1087" s="1">
        <v>1086</v>
      </c>
      <c r="B1087" s="42" t="s">
        <v>3092</v>
      </c>
      <c r="C1087" s="13" t="s">
        <v>3724</v>
      </c>
      <c r="D1087" s="23" t="s">
        <v>3725</v>
      </c>
      <c r="E1087" s="23" t="s">
        <v>3726</v>
      </c>
      <c r="F1087" s="23" t="s">
        <v>35</v>
      </c>
      <c r="G1087" s="50"/>
      <c r="H1087" s="23" t="s">
        <v>324</v>
      </c>
      <c r="I1087" s="23">
        <v>670104</v>
      </c>
      <c r="J1087" s="50"/>
      <c r="K1087" s="50"/>
      <c r="L1087" s="47" t="s">
        <v>328</v>
      </c>
      <c r="M1087" s="23" t="s">
        <v>329</v>
      </c>
      <c r="N1087" s="23" t="s">
        <v>330</v>
      </c>
      <c r="O1087" s="47" t="s">
        <v>1103</v>
      </c>
      <c r="P1087" s="47" t="s">
        <v>1104</v>
      </c>
      <c r="Q1087" s="6">
        <v>86.11</v>
      </c>
      <c r="R1087" s="1"/>
      <c r="S1087" s="7" t="s">
        <v>46</v>
      </c>
      <c r="T1087" s="5" t="s">
        <v>46</v>
      </c>
      <c r="U1087" s="5" t="s">
        <v>46</v>
      </c>
      <c r="V1087" s="5" t="s">
        <v>48</v>
      </c>
      <c r="W1087" s="8">
        <f t="shared" si="33"/>
        <v>0</v>
      </c>
      <c r="X1087" s="8">
        <f t="shared" si="32"/>
        <v>0</v>
      </c>
      <c r="Y1087" s="9">
        <f t="shared" si="34"/>
        <v>86.11</v>
      </c>
      <c r="Z1087" s="1"/>
      <c r="AA1087" s="10">
        <f>VLOOKUP(C1087,[1]Sheet1!$C$2:$X$1165,20,0)</f>
        <v>73.55</v>
      </c>
      <c r="AB1087" s="1">
        <v>78.573999999999998</v>
      </c>
      <c r="AC1087" s="11">
        <v>78.573999999999998</v>
      </c>
      <c r="AD1087" s="1">
        <v>5</v>
      </c>
      <c r="AE1087" s="12" t="s">
        <v>69</v>
      </c>
    </row>
    <row r="1088" spans="1:31" ht="21" x14ac:dyDescent="0.2">
      <c r="A1088" s="1">
        <v>1087</v>
      </c>
      <c r="B1088" s="42" t="s">
        <v>3092</v>
      </c>
      <c r="C1088" s="13" t="s">
        <v>3727</v>
      </c>
      <c r="D1088" s="23" t="s">
        <v>3728</v>
      </c>
      <c r="E1088" s="23" t="s">
        <v>3729</v>
      </c>
      <c r="F1088" s="23" t="s">
        <v>35</v>
      </c>
      <c r="G1088" s="50"/>
      <c r="H1088" s="23" t="s">
        <v>324</v>
      </c>
      <c r="I1088" s="23">
        <v>670104</v>
      </c>
      <c r="J1088" s="50"/>
      <c r="K1088" s="50"/>
      <c r="L1088" s="47" t="s">
        <v>328</v>
      </c>
      <c r="M1088" s="23" t="s">
        <v>329</v>
      </c>
      <c r="N1088" s="23" t="s">
        <v>330</v>
      </c>
      <c r="O1088" s="47" t="s">
        <v>1103</v>
      </c>
      <c r="P1088" s="47" t="s">
        <v>1104</v>
      </c>
      <c r="Q1088" s="6">
        <v>89.38</v>
      </c>
      <c r="R1088" s="1"/>
      <c r="S1088" s="7" t="s">
        <v>46</v>
      </c>
      <c r="T1088" s="5" t="s">
        <v>46</v>
      </c>
      <c r="U1088" s="5" t="s">
        <v>46</v>
      </c>
      <c r="V1088" s="5" t="s">
        <v>229</v>
      </c>
      <c r="W1088" s="8">
        <f t="shared" si="33"/>
        <v>0</v>
      </c>
      <c r="X1088" s="8">
        <f t="shared" si="32"/>
        <v>3</v>
      </c>
      <c r="Y1088" s="9">
        <f t="shared" si="34"/>
        <v>92.38</v>
      </c>
      <c r="Z1088" s="1"/>
      <c r="AA1088" s="10">
        <f>VLOOKUP(C1088,[1]Sheet1!$C$2:$X$1165,20,0)</f>
        <v>68.849999999999994</v>
      </c>
      <c r="AB1088" s="1">
        <v>78.262</v>
      </c>
      <c r="AC1088" s="11">
        <v>78.262</v>
      </c>
      <c r="AD1088" s="1">
        <v>6</v>
      </c>
      <c r="AE1088" s="12" t="s">
        <v>69</v>
      </c>
    </row>
    <row r="1089" spans="1:31" ht="21" x14ac:dyDescent="0.2">
      <c r="A1089" s="1">
        <v>1088</v>
      </c>
      <c r="B1089" s="42" t="s">
        <v>3092</v>
      </c>
      <c r="C1089" s="13" t="s">
        <v>3730</v>
      </c>
      <c r="D1089" s="23" t="s">
        <v>3731</v>
      </c>
      <c r="E1089" s="23" t="s">
        <v>3732</v>
      </c>
      <c r="F1089" s="23" t="s">
        <v>35</v>
      </c>
      <c r="G1089" s="50"/>
      <c r="H1089" s="23" t="s">
        <v>324</v>
      </c>
      <c r="I1089" s="23">
        <v>670104</v>
      </c>
      <c r="J1089" s="50"/>
      <c r="K1089" s="50"/>
      <c r="L1089" s="47" t="s">
        <v>328</v>
      </c>
      <c r="M1089" s="23" t="s">
        <v>329</v>
      </c>
      <c r="N1089" s="23" t="s">
        <v>330</v>
      </c>
      <c r="O1089" s="47" t="s">
        <v>1103</v>
      </c>
      <c r="P1089" s="47" t="s">
        <v>1104</v>
      </c>
      <c r="Q1089" s="6">
        <v>87.48</v>
      </c>
      <c r="R1089" s="1"/>
      <c r="S1089" s="7" t="s">
        <v>46</v>
      </c>
      <c r="T1089" s="5" t="s">
        <v>46</v>
      </c>
      <c r="U1089" s="5" t="s">
        <v>46</v>
      </c>
      <c r="V1089" s="5" t="s">
        <v>141</v>
      </c>
      <c r="W1089" s="8">
        <f t="shared" si="33"/>
        <v>3</v>
      </c>
      <c r="X1089" s="8">
        <f t="shared" si="32"/>
        <v>0</v>
      </c>
      <c r="Y1089" s="9">
        <f t="shared" si="34"/>
        <v>87.48</v>
      </c>
      <c r="Z1089" s="1"/>
      <c r="AA1089" s="10">
        <f>VLOOKUP(C1089,[1]Sheet1!$C$2:$X$1165,20,0)</f>
        <v>66.900000000000006</v>
      </c>
      <c r="AB1089" s="1">
        <v>75.132000000000005</v>
      </c>
      <c r="AC1089" s="11">
        <v>78.132000000000005</v>
      </c>
      <c r="AD1089" s="1">
        <v>7</v>
      </c>
      <c r="AE1089" s="12" t="s">
        <v>69</v>
      </c>
    </row>
    <row r="1090" spans="1:31" ht="21" x14ac:dyDescent="0.2">
      <c r="A1090" s="1">
        <v>1089</v>
      </c>
      <c r="B1090" s="42" t="s">
        <v>3092</v>
      </c>
      <c r="C1090" s="13" t="s">
        <v>3733</v>
      </c>
      <c r="D1090" s="23" t="s">
        <v>3734</v>
      </c>
      <c r="E1090" s="23" t="s">
        <v>3735</v>
      </c>
      <c r="F1090" s="23" t="s">
        <v>35</v>
      </c>
      <c r="G1090" s="50"/>
      <c r="H1090" s="23" t="s">
        <v>324</v>
      </c>
      <c r="I1090" s="23">
        <v>670104</v>
      </c>
      <c r="J1090" s="50"/>
      <c r="K1090" s="50"/>
      <c r="L1090" s="47" t="s">
        <v>328</v>
      </c>
      <c r="M1090" s="23" t="s">
        <v>329</v>
      </c>
      <c r="N1090" s="23" t="s">
        <v>330</v>
      </c>
      <c r="O1090" s="47" t="s">
        <v>1103</v>
      </c>
      <c r="P1090" s="47" t="s">
        <v>1104</v>
      </c>
      <c r="Q1090" s="6">
        <v>87.77</v>
      </c>
      <c r="R1090" s="1"/>
      <c r="S1090" s="7" t="s">
        <v>46</v>
      </c>
      <c r="T1090" s="5" t="s">
        <v>46</v>
      </c>
      <c r="U1090" s="5" t="s">
        <v>46</v>
      </c>
      <c r="V1090" s="5" t="s">
        <v>141</v>
      </c>
      <c r="W1090" s="8">
        <f t="shared" si="33"/>
        <v>3</v>
      </c>
      <c r="X1090" s="8">
        <f t="shared" si="32"/>
        <v>0</v>
      </c>
      <c r="Y1090" s="9">
        <f t="shared" si="34"/>
        <v>87.77</v>
      </c>
      <c r="Z1090" s="1"/>
      <c r="AA1090" s="10">
        <f>VLOOKUP(C1090,[1]Sheet1!$C$2:$X$1165,20,0)</f>
        <v>63.9</v>
      </c>
      <c r="AB1090" s="1">
        <v>73.447999999999993</v>
      </c>
      <c r="AC1090" s="11">
        <v>76.447999999999993</v>
      </c>
      <c r="AD1090" s="1">
        <v>8</v>
      </c>
      <c r="AE1090" s="12" t="s">
        <v>69</v>
      </c>
    </row>
    <row r="1091" spans="1:31" ht="21" x14ac:dyDescent="0.2">
      <c r="A1091" s="1">
        <v>1090</v>
      </c>
      <c r="B1091" s="42" t="s">
        <v>3092</v>
      </c>
      <c r="C1091" s="13" t="s">
        <v>3736</v>
      </c>
      <c r="D1091" s="23" t="s">
        <v>3737</v>
      </c>
      <c r="E1091" s="23" t="s">
        <v>3738</v>
      </c>
      <c r="F1091" s="23" t="s">
        <v>35</v>
      </c>
      <c r="G1091" s="50"/>
      <c r="H1091" s="23" t="s">
        <v>324</v>
      </c>
      <c r="I1091" s="23">
        <v>670104</v>
      </c>
      <c r="J1091" s="50"/>
      <c r="K1091" s="50"/>
      <c r="L1091" s="47" t="s">
        <v>328</v>
      </c>
      <c r="M1091" s="23" t="s">
        <v>329</v>
      </c>
      <c r="N1091" s="23" t="s">
        <v>330</v>
      </c>
      <c r="O1091" s="47" t="s">
        <v>1103</v>
      </c>
      <c r="P1091" s="47" t="s">
        <v>1104</v>
      </c>
      <c r="Q1091" s="6">
        <v>87.39</v>
      </c>
      <c r="R1091" s="1"/>
      <c r="S1091" s="7" t="s">
        <v>46</v>
      </c>
      <c r="T1091" s="5" t="s">
        <v>46</v>
      </c>
      <c r="U1091" s="5" t="s">
        <v>46</v>
      </c>
      <c r="V1091" s="5" t="s">
        <v>48</v>
      </c>
      <c r="W1091" s="8">
        <f t="shared" si="33"/>
        <v>0</v>
      </c>
      <c r="X1091" s="8">
        <f t="shared" si="32"/>
        <v>0</v>
      </c>
      <c r="Y1091" s="9">
        <f t="shared" si="34"/>
        <v>87.39</v>
      </c>
      <c r="Z1091" s="1"/>
      <c r="AA1091" s="10">
        <f>VLOOKUP(C1091,[1]Sheet1!$C$2:$X$1165,20,0)</f>
        <v>68.900000000000006</v>
      </c>
      <c r="AB1091" s="1">
        <v>76.296000000000006</v>
      </c>
      <c r="AC1091" s="11">
        <v>76.296000000000006</v>
      </c>
      <c r="AD1091" s="1">
        <v>9</v>
      </c>
      <c r="AE1091" s="12" t="s">
        <v>69</v>
      </c>
    </row>
    <row r="1092" spans="1:31" ht="21" x14ac:dyDescent="0.2">
      <c r="A1092" s="1">
        <v>1091</v>
      </c>
      <c r="B1092" s="42" t="s">
        <v>3092</v>
      </c>
      <c r="C1092" s="13" t="s">
        <v>3739</v>
      </c>
      <c r="D1092" s="23" t="s">
        <v>3740</v>
      </c>
      <c r="E1092" s="23" t="s">
        <v>3741</v>
      </c>
      <c r="F1092" s="23" t="s">
        <v>35</v>
      </c>
      <c r="G1092" s="50"/>
      <c r="H1092" s="23" t="s">
        <v>324</v>
      </c>
      <c r="I1092" s="23">
        <v>670104</v>
      </c>
      <c r="J1092" s="50"/>
      <c r="K1092" s="50"/>
      <c r="L1092" s="47" t="s">
        <v>328</v>
      </c>
      <c r="M1092" s="23" t="s">
        <v>329</v>
      </c>
      <c r="N1092" s="23" t="s">
        <v>330</v>
      </c>
      <c r="O1092" s="47" t="s">
        <v>1103</v>
      </c>
      <c r="P1092" s="47" t="s">
        <v>1104</v>
      </c>
      <c r="Q1092" s="6">
        <v>85.06</v>
      </c>
      <c r="R1092" s="1"/>
      <c r="S1092" s="7" t="s">
        <v>46</v>
      </c>
      <c r="T1092" s="5" t="s">
        <v>46</v>
      </c>
      <c r="U1092" s="5" t="s">
        <v>46</v>
      </c>
      <c r="V1092" s="5" t="s">
        <v>48</v>
      </c>
      <c r="W1092" s="8">
        <f t="shared" si="33"/>
        <v>0</v>
      </c>
      <c r="X1092" s="8">
        <f t="shared" si="32"/>
        <v>0</v>
      </c>
      <c r="Y1092" s="9">
        <f t="shared" si="34"/>
        <v>85.06</v>
      </c>
      <c r="Z1092" s="1"/>
      <c r="AA1092" s="10">
        <f>VLOOKUP(C1092,[1]Sheet1!$C$2:$X$1165,20,0)</f>
        <v>69.949999999999989</v>
      </c>
      <c r="AB1092" s="1">
        <v>75.994</v>
      </c>
      <c r="AC1092" s="11">
        <v>75.994</v>
      </c>
      <c r="AD1092" s="1">
        <v>10</v>
      </c>
      <c r="AE1092" s="12" t="s">
        <v>69</v>
      </c>
    </row>
    <row r="1093" spans="1:31" ht="21" x14ac:dyDescent="0.2">
      <c r="A1093" s="1">
        <v>1092</v>
      </c>
      <c r="B1093" s="42" t="s">
        <v>3092</v>
      </c>
      <c r="C1093" s="13" t="s">
        <v>3742</v>
      </c>
      <c r="D1093" s="23" t="s">
        <v>3743</v>
      </c>
      <c r="E1093" s="23" t="s">
        <v>3744</v>
      </c>
      <c r="F1093" s="23" t="s">
        <v>35</v>
      </c>
      <c r="G1093" s="50"/>
      <c r="H1093" s="23" t="s">
        <v>324</v>
      </c>
      <c r="I1093" s="23">
        <v>670104</v>
      </c>
      <c r="J1093" s="50"/>
      <c r="K1093" s="50"/>
      <c r="L1093" s="47" t="s">
        <v>328</v>
      </c>
      <c r="M1093" s="23" t="s">
        <v>329</v>
      </c>
      <c r="N1093" s="23" t="s">
        <v>330</v>
      </c>
      <c r="O1093" s="47" t="s">
        <v>1103</v>
      </c>
      <c r="P1093" s="47" t="s">
        <v>1104</v>
      </c>
      <c r="Q1093" s="6">
        <v>86.1</v>
      </c>
      <c r="R1093" s="1"/>
      <c r="S1093" s="7" t="s">
        <v>46</v>
      </c>
      <c r="T1093" s="5" t="s">
        <v>46</v>
      </c>
      <c r="U1093" s="5" t="s">
        <v>46</v>
      </c>
      <c r="V1093" s="5" t="s">
        <v>48</v>
      </c>
      <c r="W1093" s="8">
        <f t="shared" si="33"/>
        <v>0</v>
      </c>
      <c r="X1093" s="8">
        <f t="shared" si="32"/>
        <v>0</v>
      </c>
      <c r="Y1093" s="9">
        <f t="shared" si="34"/>
        <v>86.1</v>
      </c>
      <c r="Z1093" s="1"/>
      <c r="AA1093" s="10">
        <f>VLOOKUP(C1093,[1]Sheet1!$C$2:$X$1165,20,0)</f>
        <v>67.349999999999994</v>
      </c>
      <c r="AB1093" s="1">
        <v>74.849999999999994</v>
      </c>
      <c r="AC1093" s="11">
        <v>74.849999999999994</v>
      </c>
      <c r="AD1093" s="1">
        <v>11</v>
      </c>
      <c r="AE1093" s="12" t="s">
        <v>69</v>
      </c>
    </row>
    <row r="1094" spans="1:31" ht="21" x14ac:dyDescent="0.2">
      <c r="A1094" s="1">
        <v>1093</v>
      </c>
      <c r="B1094" s="42" t="s">
        <v>3092</v>
      </c>
      <c r="C1094" s="13" t="s">
        <v>3745</v>
      </c>
      <c r="D1094" s="23" t="s">
        <v>3746</v>
      </c>
      <c r="E1094" s="23" t="s">
        <v>3747</v>
      </c>
      <c r="F1094" s="23" t="s">
        <v>35</v>
      </c>
      <c r="G1094" s="50"/>
      <c r="H1094" s="23" t="s">
        <v>324</v>
      </c>
      <c r="I1094" s="23">
        <v>670104</v>
      </c>
      <c r="J1094" s="50"/>
      <c r="K1094" s="50"/>
      <c r="L1094" s="47" t="s">
        <v>328</v>
      </c>
      <c r="M1094" s="23" t="s">
        <v>329</v>
      </c>
      <c r="N1094" s="23" t="s">
        <v>330</v>
      </c>
      <c r="O1094" s="47" t="s">
        <v>1103</v>
      </c>
      <c r="P1094" s="47" t="s">
        <v>1104</v>
      </c>
      <c r="Q1094" s="6">
        <v>89.07</v>
      </c>
      <c r="R1094" s="1"/>
      <c r="S1094" s="7" t="s">
        <v>46</v>
      </c>
      <c r="T1094" s="5" t="s">
        <v>46</v>
      </c>
      <c r="U1094" s="5" t="s">
        <v>47</v>
      </c>
      <c r="V1094" s="5" t="s">
        <v>48</v>
      </c>
      <c r="W1094" s="8">
        <f t="shared" si="33"/>
        <v>0</v>
      </c>
      <c r="X1094" s="8">
        <f t="shared" si="32"/>
        <v>0</v>
      </c>
      <c r="Y1094" s="9">
        <f t="shared" si="34"/>
        <v>89.07</v>
      </c>
      <c r="Z1094" s="1"/>
      <c r="AA1094" s="10">
        <f>VLOOKUP(C1094,[1]Sheet1!$C$2:$X$1165,20,0)</f>
        <v>65.149999999999991</v>
      </c>
      <c r="AB1094" s="1">
        <v>74.717999999999989</v>
      </c>
      <c r="AC1094" s="11">
        <v>74.717999999999989</v>
      </c>
      <c r="AD1094" s="1">
        <v>12</v>
      </c>
      <c r="AE1094" s="12" t="s">
        <v>225</v>
      </c>
    </row>
    <row r="1095" spans="1:31" ht="21" x14ac:dyDescent="0.2">
      <c r="A1095" s="1">
        <v>1094</v>
      </c>
      <c r="B1095" s="42" t="s">
        <v>3092</v>
      </c>
      <c r="C1095" s="13" t="s">
        <v>3748</v>
      </c>
      <c r="D1095" s="23" t="s">
        <v>3749</v>
      </c>
      <c r="E1095" s="23" t="s">
        <v>3750</v>
      </c>
      <c r="F1095" s="23" t="s">
        <v>35</v>
      </c>
      <c r="G1095" s="50"/>
      <c r="H1095" s="23" t="s">
        <v>324</v>
      </c>
      <c r="I1095" s="23">
        <v>670104</v>
      </c>
      <c r="J1095" s="50"/>
      <c r="K1095" s="50"/>
      <c r="L1095" s="47" t="s">
        <v>328</v>
      </c>
      <c r="M1095" s="23" t="s">
        <v>329</v>
      </c>
      <c r="N1095" s="23" t="s">
        <v>330</v>
      </c>
      <c r="O1095" s="47" t="s">
        <v>1103</v>
      </c>
      <c r="P1095" s="47" t="s">
        <v>1104</v>
      </c>
      <c r="Q1095" s="6">
        <v>86.67</v>
      </c>
      <c r="R1095" s="1"/>
      <c r="S1095" s="7" t="s">
        <v>46</v>
      </c>
      <c r="T1095" s="5" t="s">
        <v>46</v>
      </c>
      <c r="U1095" s="5" t="s">
        <v>46</v>
      </c>
      <c r="V1095" s="5" t="s">
        <v>48</v>
      </c>
      <c r="W1095" s="8">
        <f t="shared" si="33"/>
        <v>0</v>
      </c>
      <c r="X1095" s="8">
        <f t="shared" si="32"/>
        <v>0</v>
      </c>
      <c r="Y1095" s="9">
        <f t="shared" si="34"/>
        <v>86.67</v>
      </c>
      <c r="Z1095" s="1"/>
      <c r="AA1095" s="10">
        <f>VLOOKUP(C1095,[1]Sheet1!$C$2:$X$1165,20,0)</f>
        <v>66.650000000000006</v>
      </c>
      <c r="AB1095" s="1">
        <v>74.658000000000001</v>
      </c>
      <c r="AC1095" s="11">
        <v>74.658000000000001</v>
      </c>
      <c r="AD1095" s="1">
        <v>13</v>
      </c>
      <c r="AE1095" s="12" t="s">
        <v>69</v>
      </c>
    </row>
    <row r="1096" spans="1:31" ht="21" x14ac:dyDescent="0.2">
      <c r="A1096" s="1">
        <v>1095</v>
      </c>
      <c r="B1096" s="42" t="s">
        <v>3092</v>
      </c>
      <c r="C1096" s="13" t="s">
        <v>3751</v>
      </c>
      <c r="D1096" s="23" t="s">
        <v>3752</v>
      </c>
      <c r="E1096" s="23" t="s">
        <v>3753</v>
      </c>
      <c r="F1096" s="23" t="s">
        <v>35</v>
      </c>
      <c r="G1096" s="50"/>
      <c r="H1096" s="23" t="s">
        <v>324</v>
      </c>
      <c r="I1096" s="23">
        <v>670104</v>
      </c>
      <c r="J1096" s="50"/>
      <c r="K1096" s="50"/>
      <c r="L1096" s="47" t="s">
        <v>328</v>
      </c>
      <c r="M1096" s="23" t="s">
        <v>329</v>
      </c>
      <c r="N1096" s="23" t="s">
        <v>330</v>
      </c>
      <c r="O1096" s="47" t="s">
        <v>1103</v>
      </c>
      <c r="P1096" s="47" t="s">
        <v>1104</v>
      </c>
      <c r="Q1096" s="6">
        <v>86</v>
      </c>
      <c r="R1096" s="1"/>
      <c r="S1096" s="7" t="s">
        <v>46</v>
      </c>
      <c r="T1096" s="5" t="s">
        <v>46</v>
      </c>
      <c r="U1096" s="5" t="s">
        <v>46</v>
      </c>
      <c r="V1096" s="5" t="s">
        <v>48</v>
      </c>
      <c r="W1096" s="8">
        <f t="shared" si="33"/>
        <v>0</v>
      </c>
      <c r="X1096" s="8">
        <f t="shared" si="32"/>
        <v>0</v>
      </c>
      <c r="Y1096" s="9">
        <f t="shared" si="34"/>
        <v>86</v>
      </c>
      <c r="Z1096" s="1"/>
      <c r="AA1096" s="10">
        <f>VLOOKUP(C1096,[1]Sheet1!$C$2:$X$1165,20,0)</f>
        <v>66.900000000000006</v>
      </c>
      <c r="AB1096" s="1">
        <v>74.539999999999992</v>
      </c>
      <c r="AC1096" s="11">
        <v>74.539999999999992</v>
      </c>
      <c r="AD1096" s="1">
        <v>14</v>
      </c>
      <c r="AE1096" s="12" t="s">
        <v>69</v>
      </c>
    </row>
    <row r="1097" spans="1:31" ht="21" x14ac:dyDescent="0.2">
      <c r="A1097" s="1">
        <v>1096</v>
      </c>
      <c r="B1097" s="42" t="s">
        <v>3092</v>
      </c>
      <c r="C1097" s="13" t="s">
        <v>3754</v>
      </c>
      <c r="D1097" s="23" t="s">
        <v>3755</v>
      </c>
      <c r="E1097" s="23" t="s">
        <v>3756</v>
      </c>
      <c r="F1097" s="23" t="s">
        <v>35</v>
      </c>
      <c r="G1097" s="50"/>
      <c r="H1097" s="23" t="s">
        <v>324</v>
      </c>
      <c r="I1097" s="23">
        <v>670104</v>
      </c>
      <c r="J1097" s="50"/>
      <c r="K1097" s="50"/>
      <c r="L1097" s="47" t="s">
        <v>328</v>
      </c>
      <c r="M1097" s="23" t="s">
        <v>329</v>
      </c>
      <c r="N1097" s="23" t="s">
        <v>330</v>
      </c>
      <c r="O1097" s="47" t="s">
        <v>1103</v>
      </c>
      <c r="P1097" s="47" t="s">
        <v>1104</v>
      </c>
      <c r="Q1097" s="6">
        <v>81.31</v>
      </c>
      <c r="R1097" s="1"/>
      <c r="S1097" s="7" t="s">
        <v>46</v>
      </c>
      <c r="T1097" s="5" t="s">
        <v>46</v>
      </c>
      <c r="U1097" s="5" t="s">
        <v>46</v>
      </c>
      <c r="V1097" s="5" t="s">
        <v>48</v>
      </c>
      <c r="W1097" s="8">
        <f t="shared" si="33"/>
        <v>0</v>
      </c>
      <c r="X1097" s="8">
        <f t="shared" si="32"/>
        <v>0</v>
      </c>
      <c r="Y1097" s="9">
        <f t="shared" si="34"/>
        <v>81.31</v>
      </c>
      <c r="Z1097" s="1"/>
      <c r="AA1097" s="10">
        <f>VLOOKUP(C1097,[1]Sheet1!$C$2:$X$1165,20,0)</f>
        <v>69.55</v>
      </c>
      <c r="AB1097" s="1">
        <v>74.253999999999991</v>
      </c>
      <c r="AC1097" s="11">
        <v>74.253999999999991</v>
      </c>
      <c r="AD1097" s="1">
        <v>15</v>
      </c>
      <c r="AE1097" s="12" t="s">
        <v>69</v>
      </c>
    </row>
    <row r="1098" spans="1:31" ht="21" x14ac:dyDescent="0.2">
      <c r="A1098" s="1">
        <v>1097</v>
      </c>
      <c r="B1098" s="42" t="s">
        <v>3092</v>
      </c>
      <c r="C1098" s="13" t="s">
        <v>3757</v>
      </c>
      <c r="D1098" s="23" t="s">
        <v>3758</v>
      </c>
      <c r="E1098" s="23" t="s">
        <v>3759</v>
      </c>
      <c r="F1098" s="23" t="s">
        <v>35</v>
      </c>
      <c r="G1098" s="50"/>
      <c r="H1098" s="23" t="s">
        <v>324</v>
      </c>
      <c r="I1098" s="23">
        <v>670104</v>
      </c>
      <c r="J1098" s="50"/>
      <c r="K1098" s="50"/>
      <c r="L1098" s="47" t="s">
        <v>328</v>
      </c>
      <c r="M1098" s="23" t="s">
        <v>329</v>
      </c>
      <c r="N1098" s="23" t="s">
        <v>330</v>
      </c>
      <c r="O1098" s="47" t="s">
        <v>1103</v>
      </c>
      <c r="P1098" s="47" t="s">
        <v>1104</v>
      </c>
      <c r="Q1098" s="6">
        <v>85.51</v>
      </c>
      <c r="R1098" s="1"/>
      <c r="S1098" s="7" t="s">
        <v>46</v>
      </c>
      <c r="T1098" s="5" t="s">
        <v>46</v>
      </c>
      <c r="U1098" s="5" t="s">
        <v>46</v>
      </c>
      <c r="V1098" s="5" t="s">
        <v>48</v>
      </c>
      <c r="W1098" s="8">
        <f t="shared" si="33"/>
        <v>0</v>
      </c>
      <c r="X1098" s="8">
        <f t="shared" si="32"/>
        <v>0</v>
      </c>
      <c r="Y1098" s="9">
        <f t="shared" si="34"/>
        <v>85.51</v>
      </c>
      <c r="Z1098" s="1"/>
      <c r="AA1098" s="10">
        <f>VLOOKUP(C1098,[1]Sheet1!$C$2:$X$1165,20,0)</f>
        <v>66.7</v>
      </c>
      <c r="AB1098" s="1">
        <v>74.224000000000004</v>
      </c>
      <c r="AC1098" s="11">
        <v>74.224000000000004</v>
      </c>
      <c r="AD1098" s="1">
        <v>16</v>
      </c>
      <c r="AE1098" s="12" t="s">
        <v>69</v>
      </c>
    </row>
    <row r="1099" spans="1:31" ht="21" x14ac:dyDescent="0.2">
      <c r="A1099" s="1">
        <v>1098</v>
      </c>
      <c r="B1099" s="42" t="s">
        <v>3092</v>
      </c>
      <c r="C1099" s="13" t="s">
        <v>3760</v>
      </c>
      <c r="D1099" s="23" t="s">
        <v>3761</v>
      </c>
      <c r="E1099" s="23" t="s">
        <v>3762</v>
      </c>
      <c r="F1099" s="23" t="s">
        <v>35</v>
      </c>
      <c r="G1099" s="50"/>
      <c r="H1099" s="23" t="s">
        <v>324</v>
      </c>
      <c r="I1099" s="23">
        <v>670104</v>
      </c>
      <c r="J1099" s="50"/>
      <c r="K1099" s="50"/>
      <c r="L1099" s="47" t="s">
        <v>328</v>
      </c>
      <c r="M1099" s="23" t="s">
        <v>329</v>
      </c>
      <c r="N1099" s="23" t="s">
        <v>330</v>
      </c>
      <c r="O1099" s="47" t="s">
        <v>1103</v>
      </c>
      <c r="P1099" s="47" t="s">
        <v>1104</v>
      </c>
      <c r="Q1099" s="6">
        <v>85.83</v>
      </c>
      <c r="R1099" s="1"/>
      <c r="S1099" s="7" t="s">
        <v>46</v>
      </c>
      <c r="T1099" s="5" t="s">
        <v>46</v>
      </c>
      <c r="U1099" s="5" t="s">
        <v>46</v>
      </c>
      <c r="V1099" s="5" t="s">
        <v>48</v>
      </c>
      <c r="W1099" s="8">
        <f t="shared" si="33"/>
        <v>0</v>
      </c>
      <c r="X1099" s="8">
        <f t="shared" si="32"/>
        <v>0</v>
      </c>
      <c r="Y1099" s="9">
        <f t="shared" si="34"/>
        <v>85.83</v>
      </c>
      <c r="Z1099" s="1"/>
      <c r="AA1099" s="10">
        <f>VLOOKUP(C1099,[1]Sheet1!$C$2:$X$1165,20,0)</f>
        <v>65.900000000000006</v>
      </c>
      <c r="AB1099" s="1">
        <v>73.872</v>
      </c>
      <c r="AC1099" s="11">
        <v>73.872</v>
      </c>
      <c r="AD1099" s="1">
        <v>17</v>
      </c>
      <c r="AE1099" s="12" t="s">
        <v>69</v>
      </c>
    </row>
    <row r="1100" spans="1:31" ht="21" x14ac:dyDescent="0.2">
      <c r="A1100" s="1">
        <v>1099</v>
      </c>
      <c r="B1100" s="42" t="s">
        <v>3092</v>
      </c>
      <c r="C1100" s="13" t="s">
        <v>3763</v>
      </c>
      <c r="D1100" s="23" t="s">
        <v>3764</v>
      </c>
      <c r="E1100" s="23" t="s">
        <v>3765</v>
      </c>
      <c r="F1100" s="23" t="s">
        <v>35</v>
      </c>
      <c r="G1100" s="50"/>
      <c r="H1100" s="23" t="s">
        <v>324</v>
      </c>
      <c r="I1100" s="23">
        <v>670104</v>
      </c>
      <c r="J1100" s="50"/>
      <c r="K1100" s="50"/>
      <c r="L1100" s="47" t="s">
        <v>328</v>
      </c>
      <c r="M1100" s="23" t="s">
        <v>329</v>
      </c>
      <c r="N1100" s="23" t="s">
        <v>330</v>
      </c>
      <c r="O1100" s="47" t="s">
        <v>1103</v>
      </c>
      <c r="P1100" s="47" t="s">
        <v>1104</v>
      </c>
      <c r="Q1100" s="6">
        <v>87.87</v>
      </c>
      <c r="R1100" s="1"/>
      <c r="S1100" s="7" t="s">
        <v>46</v>
      </c>
      <c r="T1100" s="5" t="s">
        <v>46</v>
      </c>
      <c r="U1100" s="5" t="s">
        <v>46</v>
      </c>
      <c r="V1100" s="5" t="s">
        <v>229</v>
      </c>
      <c r="W1100" s="8">
        <f t="shared" si="33"/>
        <v>0</v>
      </c>
      <c r="X1100" s="8">
        <f t="shared" si="32"/>
        <v>3</v>
      </c>
      <c r="Y1100" s="9">
        <f t="shared" si="34"/>
        <v>90.87</v>
      </c>
      <c r="Z1100" s="1"/>
      <c r="AA1100" s="10">
        <f>VLOOKUP(C1100,[1]Sheet1!$C$2:$X$1165,20,0)</f>
        <v>62.399999999999991</v>
      </c>
      <c r="AB1100" s="1">
        <v>73.787999999999997</v>
      </c>
      <c r="AC1100" s="11">
        <v>73.787999999999997</v>
      </c>
      <c r="AD1100" s="1">
        <v>18</v>
      </c>
      <c r="AE1100" s="12" t="s">
        <v>69</v>
      </c>
    </row>
    <row r="1101" spans="1:31" ht="21" x14ac:dyDescent="0.2">
      <c r="A1101" s="1">
        <v>1100</v>
      </c>
      <c r="B1101" s="42" t="s">
        <v>3092</v>
      </c>
      <c r="C1101" s="13" t="s">
        <v>3766</v>
      </c>
      <c r="D1101" s="23" t="s">
        <v>3767</v>
      </c>
      <c r="E1101" s="23" t="s">
        <v>3768</v>
      </c>
      <c r="F1101" s="23" t="s">
        <v>35</v>
      </c>
      <c r="G1101" s="50"/>
      <c r="H1101" s="23" t="s">
        <v>324</v>
      </c>
      <c r="I1101" s="23">
        <v>670104</v>
      </c>
      <c r="J1101" s="50"/>
      <c r="K1101" s="50"/>
      <c r="L1101" s="47" t="s">
        <v>328</v>
      </c>
      <c r="M1101" s="23" t="s">
        <v>329</v>
      </c>
      <c r="N1101" s="23" t="s">
        <v>330</v>
      </c>
      <c r="O1101" s="47" t="s">
        <v>1103</v>
      </c>
      <c r="P1101" s="47" t="s">
        <v>1104</v>
      </c>
      <c r="Q1101" s="6">
        <v>84.03</v>
      </c>
      <c r="R1101" s="1"/>
      <c r="S1101" s="7" t="s">
        <v>46</v>
      </c>
      <c r="T1101" s="5" t="s">
        <v>46</v>
      </c>
      <c r="U1101" s="5" t="s">
        <v>46</v>
      </c>
      <c r="V1101" s="5" t="s">
        <v>48</v>
      </c>
      <c r="W1101" s="8">
        <f t="shared" si="33"/>
        <v>0</v>
      </c>
      <c r="X1101" s="8">
        <f t="shared" si="32"/>
        <v>0</v>
      </c>
      <c r="Y1101" s="9">
        <f t="shared" si="34"/>
        <v>84.03</v>
      </c>
      <c r="Z1101" s="1"/>
      <c r="AA1101" s="10">
        <f>VLOOKUP(C1101,[1]Sheet1!$C$2:$X$1165,20,0)</f>
        <v>65.8</v>
      </c>
      <c r="AB1101" s="1">
        <v>73.091999999999999</v>
      </c>
      <c r="AC1101" s="11">
        <v>73.091999999999999</v>
      </c>
      <c r="AD1101" s="1">
        <v>19</v>
      </c>
      <c r="AE1101" s="12" t="s">
        <v>69</v>
      </c>
    </row>
    <row r="1102" spans="1:31" ht="21" x14ac:dyDescent="0.2">
      <c r="A1102" s="1">
        <v>1101</v>
      </c>
      <c r="B1102" s="42" t="s">
        <v>3092</v>
      </c>
      <c r="C1102" s="13" t="s">
        <v>3769</v>
      </c>
      <c r="D1102" s="23" t="s">
        <v>3770</v>
      </c>
      <c r="E1102" s="23" t="s">
        <v>3771</v>
      </c>
      <c r="F1102" s="23" t="s">
        <v>35</v>
      </c>
      <c r="G1102" s="50"/>
      <c r="H1102" s="23" t="s">
        <v>324</v>
      </c>
      <c r="I1102" s="23">
        <v>670104</v>
      </c>
      <c r="J1102" s="50"/>
      <c r="K1102" s="50"/>
      <c r="L1102" s="47" t="s">
        <v>328</v>
      </c>
      <c r="M1102" s="23" t="s">
        <v>329</v>
      </c>
      <c r="N1102" s="23" t="s">
        <v>330</v>
      </c>
      <c r="O1102" s="47" t="s">
        <v>1103</v>
      </c>
      <c r="P1102" s="47" t="s">
        <v>1104</v>
      </c>
      <c r="Q1102" s="6">
        <v>87.29</v>
      </c>
      <c r="R1102" s="1"/>
      <c r="S1102" s="7" t="s">
        <v>46</v>
      </c>
      <c r="T1102" s="5" t="s">
        <v>46</v>
      </c>
      <c r="U1102" s="5" t="s">
        <v>46</v>
      </c>
      <c r="V1102" s="5" t="s">
        <v>48</v>
      </c>
      <c r="W1102" s="8">
        <f t="shared" si="33"/>
        <v>0</v>
      </c>
      <c r="X1102" s="8">
        <f t="shared" si="32"/>
        <v>0</v>
      </c>
      <c r="Y1102" s="9">
        <f t="shared" si="34"/>
        <v>87.29</v>
      </c>
      <c r="Z1102" s="1"/>
      <c r="AA1102" s="10">
        <f>VLOOKUP(C1102,[1]Sheet1!$C$2:$X$1165,20,0)</f>
        <v>63.599999999999994</v>
      </c>
      <c r="AB1102" s="1">
        <v>73.075999999999993</v>
      </c>
      <c r="AC1102" s="11">
        <v>73.075999999999993</v>
      </c>
      <c r="AD1102" s="1">
        <v>20</v>
      </c>
      <c r="AE1102" s="12" t="s">
        <v>69</v>
      </c>
    </row>
    <row r="1103" spans="1:31" ht="21" x14ac:dyDescent="0.2">
      <c r="A1103" s="1">
        <v>1102</v>
      </c>
      <c r="B1103" s="42" t="s">
        <v>3092</v>
      </c>
      <c r="C1103" s="13" t="s">
        <v>3772</v>
      </c>
      <c r="D1103" s="23" t="s">
        <v>3773</v>
      </c>
      <c r="E1103" s="23" t="s">
        <v>3774</v>
      </c>
      <c r="F1103" s="23" t="s">
        <v>35</v>
      </c>
      <c r="G1103" s="50"/>
      <c r="H1103" s="23" t="s">
        <v>324</v>
      </c>
      <c r="I1103" s="23">
        <v>670104</v>
      </c>
      <c r="J1103" s="50"/>
      <c r="K1103" s="50"/>
      <c r="L1103" s="47" t="s">
        <v>328</v>
      </c>
      <c r="M1103" s="23" t="s">
        <v>329</v>
      </c>
      <c r="N1103" s="23" t="s">
        <v>330</v>
      </c>
      <c r="O1103" s="47" t="s">
        <v>1103</v>
      </c>
      <c r="P1103" s="47" t="s">
        <v>1104</v>
      </c>
      <c r="Q1103" s="6">
        <v>85.07</v>
      </c>
      <c r="R1103" s="1"/>
      <c r="S1103" s="7" t="s">
        <v>46</v>
      </c>
      <c r="T1103" s="5" t="s">
        <v>46</v>
      </c>
      <c r="U1103" s="5" t="s">
        <v>46</v>
      </c>
      <c r="V1103" s="5" t="s">
        <v>48</v>
      </c>
      <c r="W1103" s="8">
        <f t="shared" si="33"/>
        <v>0</v>
      </c>
      <c r="X1103" s="8">
        <f t="shared" si="32"/>
        <v>0</v>
      </c>
      <c r="Y1103" s="9">
        <f t="shared" si="34"/>
        <v>85.07</v>
      </c>
      <c r="Z1103" s="1"/>
      <c r="AA1103" s="10">
        <f>VLOOKUP(C1103,[1]Sheet1!$C$2:$X$1165,20,0)</f>
        <v>64.900000000000006</v>
      </c>
      <c r="AB1103" s="1">
        <v>72.968000000000004</v>
      </c>
      <c r="AC1103" s="11">
        <v>72.968000000000004</v>
      </c>
      <c r="AD1103" s="1">
        <v>21</v>
      </c>
      <c r="AE1103" s="12" t="s">
        <v>69</v>
      </c>
    </row>
    <row r="1104" spans="1:31" ht="21" x14ac:dyDescent="0.2">
      <c r="A1104" s="1">
        <v>1103</v>
      </c>
      <c r="B1104" s="42" t="s">
        <v>3092</v>
      </c>
      <c r="C1104" s="13" t="s">
        <v>3775</v>
      </c>
      <c r="D1104" s="23" t="s">
        <v>3776</v>
      </c>
      <c r="E1104" s="23" t="s">
        <v>3777</v>
      </c>
      <c r="F1104" s="23" t="s">
        <v>35</v>
      </c>
      <c r="G1104" s="50"/>
      <c r="H1104" s="23" t="s">
        <v>324</v>
      </c>
      <c r="I1104" s="23">
        <v>670104</v>
      </c>
      <c r="J1104" s="50"/>
      <c r="K1104" s="50"/>
      <c r="L1104" s="47" t="s">
        <v>328</v>
      </c>
      <c r="M1104" s="23" t="s">
        <v>329</v>
      </c>
      <c r="N1104" s="23" t="s">
        <v>330</v>
      </c>
      <c r="O1104" s="47" t="s">
        <v>1103</v>
      </c>
      <c r="P1104" s="47" t="s">
        <v>1104</v>
      </c>
      <c r="Q1104" s="6">
        <v>86.66</v>
      </c>
      <c r="R1104" s="1"/>
      <c r="S1104" s="7" t="s">
        <v>46</v>
      </c>
      <c r="T1104" s="5" t="s">
        <v>46</v>
      </c>
      <c r="U1104" s="5" t="s">
        <v>46</v>
      </c>
      <c r="V1104" s="5" t="s">
        <v>229</v>
      </c>
      <c r="W1104" s="8">
        <f t="shared" si="33"/>
        <v>0</v>
      </c>
      <c r="X1104" s="8">
        <f t="shared" si="32"/>
        <v>3</v>
      </c>
      <c r="Y1104" s="9">
        <f t="shared" si="34"/>
        <v>89.66</v>
      </c>
      <c r="Z1104" s="1"/>
      <c r="AA1104" s="10">
        <f>VLOOKUP(C1104,[1]Sheet1!$C$2:$X$1165,20,0)</f>
        <v>61.150000000000006</v>
      </c>
      <c r="AB1104" s="1">
        <v>72.554000000000002</v>
      </c>
      <c r="AC1104" s="11">
        <v>72.554000000000002</v>
      </c>
      <c r="AD1104" s="1">
        <v>22</v>
      </c>
      <c r="AE1104" s="12" t="s">
        <v>69</v>
      </c>
    </row>
    <row r="1105" spans="1:31" ht="21" x14ac:dyDescent="0.2">
      <c r="A1105" s="1">
        <v>1104</v>
      </c>
      <c r="B1105" s="42" t="s">
        <v>3092</v>
      </c>
      <c r="C1105" s="13" t="s">
        <v>3778</v>
      </c>
      <c r="D1105" s="23" t="s">
        <v>3779</v>
      </c>
      <c r="E1105" s="23" t="s">
        <v>3780</v>
      </c>
      <c r="F1105" s="23" t="s">
        <v>105</v>
      </c>
      <c r="G1105" s="50"/>
      <c r="H1105" s="23" t="s">
        <v>324</v>
      </c>
      <c r="I1105" s="23">
        <v>670104</v>
      </c>
      <c r="J1105" s="50"/>
      <c r="K1105" s="50"/>
      <c r="L1105" s="47" t="s">
        <v>328</v>
      </c>
      <c r="M1105" s="23" t="s">
        <v>329</v>
      </c>
      <c r="N1105" s="23" t="s">
        <v>330</v>
      </c>
      <c r="O1105" s="47" t="s">
        <v>1103</v>
      </c>
      <c r="P1105" s="47" t="s">
        <v>1104</v>
      </c>
      <c r="Q1105" s="6">
        <v>82.59</v>
      </c>
      <c r="R1105" s="1"/>
      <c r="S1105" s="7" t="s">
        <v>46</v>
      </c>
      <c r="T1105" s="5" t="s">
        <v>46</v>
      </c>
      <c r="U1105" s="5" t="s">
        <v>46</v>
      </c>
      <c r="V1105" s="5" t="s">
        <v>229</v>
      </c>
      <c r="W1105" s="8">
        <f t="shared" si="33"/>
        <v>0</v>
      </c>
      <c r="X1105" s="8">
        <f t="shared" ref="X1105:X1165" si="35">IF(V1105="","",IF(V1105="凉山支教",3,0))</f>
        <v>3</v>
      </c>
      <c r="Y1105" s="9">
        <f t="shared" si="34"/>
        <v>85.59</v>
      </c>
      <c r="Z1105" s="1"/>
      <c r="AA1105" s="10">
        <f>VLOOKUP(C1105,[1]Sheet1!$C$2:$X$1165,20,0)</f>
        <v>63.699999999999996</v>
      </c>
      <c r="AB1105" s="1">
        <v>72.456000000000003</v>
      </c>
      <c r="AC1105" s="11">
        <v>72.456000000000003</v>
      </c>
      <c r="AD1105" s="1">
        <v>23</v>
      </c>
      <c r="AE1105" s="12" t="s">
        <v>69</v>
      </c>
    </row>
    <row r="1106" spans="1:31" ht="21" x14ac:dyDescent="0.2">
      <c r="A1106" s="1">
        <v>1105</v>
      </c>
      <c r="B1106" s="42" t="s">
        <v>3092</v>
      </c>
      <c r="C1106" s="13" t="s">
        <v>3781</v>
      </c>
      <c r="D1106" s="23" t="s">
        <v>3782</v>
      </c>
      <c r="E1106" s="23" t="s">
        <v>3783</v>
      </c>
      <c r="F1106" s="23" t="s">
        <v>35</v>
      </c>
      <c r="G1106" s="50"/>
      <c r="H1106" s="23" t="s">
        <v>324</v>
      </c>
      <c r="I1106" s="23">
        <v>670104</v>
      </c>
      <c r="J1106" s="50"/>
      <c r="K1106" s="50"/>
      <c r="L1106" s="47" t="s">
        <v>328</v>
      </c>
      <c r="M1106" s="23" t="s">
        <v>329</v>
      </c>
      <c r="N1106" s="23" t="s">
        <v>330</v>
      </c>
      <c r="O1106" s="47" t="s">
        <v>1103</v>
      </c>
      <c r="P1106" s="47" t="s">
        <v>1104</v>
      </c>
      <c r="Q1106" s="6">
        <v>86.03</v>
      </c>
      <c r="R1106" s="1"/>
      <c r="S1106" s="7" t="s">
        <v>46</v>
      </c>
      <c r="T1106" s="5" t="s">
        <v>46</v>
      </c>
      <c r="U1106" s="5" t="s">
        <v>46</v>
      </c>
      <c r="V1106" s="5" t="s">
        <v>48</v>
      </c>
      <c r="W1106" s="8">
        <f t="shared" si="33"/>
        <v>0</v>
      </c>
      <c r="X1106" s="8">
        <f t="shared" si="35"/>
        <v>0</v>
      </c>
      <c r="Y1106" s="9">
        <f t="shared" si="34"/>
        <v>86.03</v>
      </c>
      <c r="Z1106" s="1"/>
      <c r="AA1106" s="10">
        <f>VLOOKUP(C1106,[1]Sheet1!$C$2:$X$1165,20,0)</f>
        <v>63.3</v>
      </c>
      <c r="AB1106" s="1">
        <v>72.391999999999996</v>
      </c>
      <c r="AC1106" s="11">
        <v>72.391999999999996</v>
      </c>
      <c r="AD1106" s="1">
        <v>24</v>
      </c>
      <c r="AE1106" s="12" t="s">
        <v>69</v>
      </c>
    </row>
    <row r="1107" spans="1:31" ht="21" x14ac:dyDescent="0.2">
      <c r="A1107" s="1">
        <v>1106</v>
      </c>
      <c r="B1107" s="42" t="s">
        <v>3092</v>
      </c>
      <c r="C1107" s="13" t="s">
        <v>3784</v>
      </c>
      <c r="D1107" s="23" t="s">
        <v>3785</v>
      </c>
      <c r="E1107" s="23" t="s">
        <v>3786</v>
      </c>
      <c r="F1107" s="23" t="s">
        <v>35</v>
      </c>
      <c r="G1107" s="50"/>
      <c r="H1107" s="23" t="s">
        <v>324</v>
      </c>
      <c r="I1107" s="23">
        <v>670104</v>
      </c>
      <c r="J1107" s="50"/>
      <c r="K1107" s="50"/>
      <c r="L1107" s="47" t="s">
        <v>328</v>
      </c>
      <c r="M1107" s="23" t="s">
        <v>329</v>
      </c>
      <c r="N1107" s="23" t="s">
        <v>330</v>
      </c>
      <c r="O1107" s="47" t="s">
        <v>1103</v>
      </c>
      <c r="P1107" s="47" t="s">
        <v>1104</v>
      </c>
      <c r="Q1107" s="6">
        <v>88.98</v>
      </c>
      <c r="R1107" s="1"/>
      <c r="S1107" s="7" t="s">
        <v>46</v>
      </c>
      <c r="T1107" s="5" t="s">
        <v>46</v>
      </c>
      <c r="U1107" s="5" t="s">
        <v>46</v>
      </c>
      <c r="V1107" s="5" t="s">
        <v>141</v>
      </c>
      <c r="W1107" s="8">
        <f t="shared" si="33"/>
        <v>3</v>
      </c>
      <c r="X1107" s="8">
        <f t="shared" si="35"/>
        <v>0</v>
      </c>
      <c r="Y1107" s="9">
        <f t="shared" si="34"/>
        <v>88.98</v>
      </c>
      <c r="Z1107" s="1"/>
      <c r="AA1107" s="10">
        <f>VLOOKUP(C1107,[1]Sheet1!$C$2:$X$1165,20,0)</f>
        <v>56.2</v>
      </c>
      <c r="AB1107" s="1">
        <v>69.312000000000012</v>
      </c>
      <c r="AC1107" s="11">
        <v>72.312000000000012</v>
      </c>
      <c r="AD1107" s="1">
        <v>25</v>
      </c>
      <c r="AE1107" s="12" t="s">
        <v>69</v>
      </c>
    </row>
    <row r="1108" spans="1:31" ht="21" x14ac:dyDescent="0.2">
      <c r="A1108" s="1">
        <v>1107</v>
      </c>
      <c r="B1108" s="42" t="s">
        <v>3092</v>
      </c>
      <c r="C1108" s="13" t="s">
        <v>3787</v>
      </c>
      <c r="D1108" s="23" t="s">
        <v>3788</v>
      </c>
      <c r="E1108" s="23" t="s">
        <v>3789</v>
      </c>
      <c r="F1108" s="23" t="s">
        <v>35</v>
      </c>
      <c r="G1108" s="50"/>
      <c r="H1108" s="23" t="s">
        <v>324</v>
      </c>
      <c r="I1108" s="23">
        <v>670104</v>
      </c>
      <c r="J1108" s="50"/>
      <c r="K1108" s="50"/>
      <c r="L1108" s="47" t="s">
        <v>328</v>
      </c>
      <c r="M1108" s="23" t="s">
        <v>329</v>
      </c>
      <c r="N1108" s="23" t="s">
        <v>330</v>
      </c>
      <c r="O1108" s="47" t="s">
        <v>1103</v>
      </c>
      <c r="P1108" s="47" t="s">
        <v>1104</v>
      </c>
      <c r="Q1108" s="6">
        <v>87.87</v>
      </c>
      <c r="R1108" s="1"/>
      <c r="S1108" s="7" t="s">
        <v>46</v>
      </c>
      <c r="T1108" s="5" t="s">
        <v>46</v>
      </c>
      <c r="U1108" s="5" t="s">
        <v>46</v>
      </c>
      <c r="V1108" s="5" t="s">
        <v>48</v>
      </c>
      <c r="W1108" s="8">
        <f t="shared" si="33"/>
        <v>0</v>
      </c>
      <c r="X1108" s="8">
        <f t="shared" si="35"/>
        <v>0</v>
      </c>
      <c r="Y1108" s="9">
        <f t="shared" si="34"/>
        <v>87.87</v>
      </c>
      <c r="Z1108" s="1"/>
      <c r="AA1108" s="10">
        <f>VLOOKUP(C1108,[1]Sheet1!$C$2:$X$1165,20,0)</f>
        <v>61.199999999999996</v>
      </c>
      <c r="AB1108" s="1">
        <v>71.867999999999995</v>
      </c>
      <c r="AC1108" s="11">
        <v>71.867999999999995</v>
      </c>
      <c r="AD1108" s="1">
        <v>26</v>
      </c>
      <c r="AE1108" s="12" t="s">
        <v>69</v>
      </c>
    </row>
    <row r="1109" spans="1:31" ht="21" x14ac:dyDescent="0.2">
      <c r="A1109" s="1">
        <v>1108</v>
      </c>
      <c r="B1109" s="42" t="s">
        <v>3092</v>
      </c>
      <c r="C1109" s="13" t="s">
        <v>3790</v>
      </c>
      <c r="D1109" s="23" t="s">
        <v>3791</v>
      </c>
      <c r="E1109" s="23" t="s">
        <v>3792</v>
      </c>
      <c r="F1109" s="23" t="s">
        <v>35</v>
      </c>
      <c r="G1109" s="50"/>
      <c r="H1109" s="23" t="s">
        <v>324</v>
      </c>
      <c r="I1109" s="23">
        <v>670104</v>
      </c>
      <c r="J1109" s="50"/>
      <c r="K1109" s="50"/>
      <c r="L1109" s="47" t="s">
        <v>328</v>
      </c>
      <c r="M1109" s="23" t="s">
        <v>329</v>
      </c>
      <c r="N1109" s="23" t="s">
        <v>330</v>
      </c>
      <c r="O1109" s="47" t="s">
        <v>1103</v>
      </c>
      <c r="P1109" s="47" t="s">
        <v>1104</v>
      </c>
      <c r="Q1109" s="6">
        <v>88.75</v>
      </c>
      <c r="R1109" s="1"/>
      <c r="S1109" s="7" t="s">
        <v>46</v>
      </c>
      <c r="T1109" s="5" t="s">
        <v>46</v>
      </c>
      <c r="U1109" s="5" t="s">
        <v>46</v>
      </c>
      <c r="V1109" s="5" t="s">
        <v>48</v>
      </c>
      <c r="W1109" s="8">
        <f t="shared" si="33"/>
        <v>0</v>
      </c>
      <c r="X1109" s="8">
        <f t="shared" si="35"/>
        <v>0</v>
      </c>
      <c r="Y1109" s="9">
        <f t="shared" si="34"/>
        <v>88.75</v>
      </c>
      <c r="Z1109" s="1"/>
      <c r="AA1109" s="10">
        <f>VLOOKUP(C1109,[1]Sheet1!$C$2:$X$1165,20,0)</f>
        <v>60.45</v>
      </c>
      <c r="AB1109" s="1">
        <v>71.77000000000001</v>
      </c>
      <c r="AC1109" s="11">
        <v>71.77000000000001</v>
      </c>
      <c r="AD1109" s="1">
        <v>27</v>
      </c>
      <c r="AE1109" s="12" t="s">
        <v>69</v>
      </c>
    </row>
    <row r="1110" spans="1:31" ht="21" x14ac:dyDescent="0.2">
      <c r="A1110" s="1">
        <v>1109</v>
      </c>
      <c r="B1110" s="42" t="s">
        <v>3092</v>
      </c>
      <c r="C1110" s="13" t="s">
        <v>3793</v>
      </c>
      <c r="D1110" s="23" t="s">
        <v>3794</v>
      </c>
      <c r="E1110" s="23" t="s">
        <v>3795</v>
      </c>
      <c r="F1110" s="23" t="s">
        <v>35</v>
      </c>
      <c r="G1110" s="50"/>
      <c r="H1110" s="23" t="s">
        <v>324</v>
      </c>
      <c r="I1110" s="23">
        <v>670104</v>
      </c>
      <c r="J1110" s="50"/>
      <c r="K1110" s="50"/>
      <c r="L1110" s="47" t="s">
        <v>328</v>
      </c>
      <c r="M1110" s="23" t="s">
        <v>329</v>
      </c>
      <c r="N1110" s="23" t="s">
        <v>330</v>
      </c>
      <c r="O1110" s="47" t="s">
        <v>1103</v>
      </c>
      <c r="P1110" s="47" t="s">
        <v>1104</v>
      </c>
      <c r="Q1110" s="6">
        <v>86.68</v>
      </c>
      <c r="R1110" s="1"/>
      <c r="S1110" s="7" t="s">
        <v>46</v>
      </c>
      <c r="T1110" s="5" t="s">
        <v>46</v>
      </c>
      <c r="U1110" s="5" t="s">
        <v>46</v>
      </c>
      <c r="V1110" s="5" t="s">
        <v>141</v>
      </c>
      <c r="W1110" s="8">
        <f t="shared" si="33"/>
        <v>3</v>
      </c>
      <c r="X1110" s="8">
        <f t="shared" si="35"/>
        <v>0</v>
      </c>
      <c r="Y1110" s="9">
        <f t="shared" si="34"/>
        <v>86.68</v>
      </c>
      <c r="Z1110" s="1"/>
      <c r="AA1110" s="10">
        <f>VLOOKUP(C1110,[1]Sheet1!$C$2:$X$1165,20,0)</f>
        <v>56.8</v>
      </c>
      <c r="AB1110" s="1">
        <v>68.75200000000001</v>
      </c>
      <c r="AC1110" s="11">
        <v>71.75200000000001</v>
      </c>
      <c r="AD1110" s="1">
        <v>28</v>
      </c>
      <c r="AE1110" s="12" t="s">
        <v>69</v>
      </c>
    </row>
    <row r="1111" spans="1:31" ht="21" x14ac:dyDescent="0.2">
      <c r="A1111" s="1">
        <v>1110</v>
      </c>
      <c r="B1111" s="42" t="s">
        <v>3092</v>
      </c>
      <c r="C1111" s="13" t="s">
        <v>3796</v>
      </c>
      <c r="D1111" s="23" t="s">
        <v>3797</v>
      </c>
      <c r="E1111" s="23" t="s">
        <v>3798</v>
      </c>
      <c r="F1111" s="23" t="s">
        <v>35</v>
      </c>
      <c r="G1111" s="50"/>
      <c r="H1111" s="23" t="s">
        <v>324</v>
      </c>
      <c r="I1111" s="23">
        <v>670104</v>
      </c>
      <c r="J1111" s="50"/>
      <c r="K1111" s="50"/>
      <c r="L1111" s="47" t="s">
        <v>328</v>
      </c>
      <c r="M1111" s="23" t="s">
        <v>329</v>
      </c>
      <c r="N1111" s="23" t="s">
        <v>330</v>
      </c>
      <c r="O1111" s="47" t="s">
        <v>1103</v>
      </c>
      <c r="P1111" s="47" t="s">
        <v>1104</v>
      </c>
      <c r="Q1111" s="6">
        <v>88.36</v>
      </c>
      <c r="R1111" s="1"/>
      <c r="S1111" s="7" t="s">
        <v>46</v>
      </c>
      <c r="T1111" s="5" t="s">
        <v>46</v>
      </c>
      <c r="U1111" s="5" t="s">
        <v>46</v>
      </c>
      <c r="V1111" s="5" t="s">
        <v>141</v>
      </c>
      <c r="W1111" s="8">
        <f t="shared" si="33"/>
        <v>3</v>
      </c>
      <c r="X1111" s="8">
        <f t="shared" si="35"/>
        <v>0</v>
      </c>
      <c r="Y1111" s="9">
        <f t="shared" si="34"/>
        <v>88.36</v>
      </c>
      <c r="Z1111" s="1"/>
      <c r="AA1111" s="10">
        <f>VLOOKUP(C1111,[1]Sheet1!$C$2:$X$1165,20,0)</f>
        <v>55.6</v>
      </c>
      <c r="AB1111" s="1">
        <v>68.704000000000008</v>
      </c>
      <c r="AC1111" s="11">
        <v>71.704000000000008</v>
      </c>
      <c r="AD1111" s="1">
        <v>29</v>
      </c>
      <c r="AE1111" s="12" t="s">
        <v>69</v>
      </c>
    </row>
    <row r="1112" spans="1:31" ht="21" x14ac:dyDescent="0.2">
      <c r="A1112" s="1">
        <v>1111</v>
      </c>
      <c r="B1112" s="42" t="s">
        <v>3092</v>
      </c>
      <c r="C1112" s="13" t="s">
        <v>3799</v>
      </c>
      <c r="D1112" s="23" t="s">
        <v>3800</v>
      </c>
      <c r="E1112" s="23" t="s">
        <v>3801</v>
      </c>
      <c r="F1112" s="23" t="s">
        <v>35</v>
      </c>
      <c r="G1112" s="50"/>
      <c r="H1112" s="23" t="s">
        <v>324</v>
      </c>
      <c r="I1112" s="23">
        <v>670104</v>
      </c>
      <c r="J1112" s="50"/>
      <c r="K1112" s="50"/>
      <c r="L1112" s="47" t="s">
        <v>328</v>
      </c>
      <c r="M1112" s="23" t="s">
        <v>329</v>
      </c>
      <c r="N1112" s="23" t="s">
        <v>330</v>
      </c>
      <c r="O1112" s="47" t="s">
        <v>1103</v>
      </c>
      <c r="P1112" s="47" t="s">
        <v>1104</v>
      </c>
      <c r="Q1112" s="6">
        <v>86.78</v>
      </c>
      <c r="R1112" s="1"/>
      <c r="S1112" s="7" t="s">
        <v>46</v>
      </c>
      <c r="T1112" s="5" t="s">
        <v>46</v>
      </c>
      <c r="U1112" s="5" t="s">
        <v>46</v>
      </c>
      <c r="V1112" s="5" t="s">
        <v>48</v>
      </c>
      <c r="W1112" s="8">
        <f t="shared" si="33"/>
        <v>0</v>
      </c>
      <c r="X1112" s="8">
        <f t="shared" si="35"/>
        <v>0</v>
      </c>
      <c r="Y1112" s="9">
        <f t="shared" si="34"/>
        <v>86.78</v>
      </c>
      <c r="Z1112" s="1"/>
      <c r="AA1112" s="10">
        <f>VLOOKUP(C1112,[1]Sheet1!$C$2:$X$1165,20,0)</f>
        <v>61.399999999999991</v>
      </c>
      <c r="AB1112" s="1">
        <v>71.551999999999992</v>
      </c>
      <c r="AC1112" s="11">
        <v>71.551999999999992</v>
      </c>
      <c r="AD1112" s="1">
        <v>30</v>
      </c>
      <c r="AE1112" s="12" t="s">
        <v>69</v>
      </c>
    </row>
    <row r="1113" spans="1:31" ht="21" x14ac:dyDescent="0.2">
      <c r="A1113" s="1">
        <v>1112</v>
      </c>
      <c r="B1113" s="42" t="s">
        <v>3092</v>
      </c>
      <c r="C1113" s="13" t="s">
        <v>3802</v>
      </c>
      <c r="D1113" s="23" t="s">
        <v>3803</v>
      </c>
      <c r="E1113" s="23" t="s">
        <v>3804</v>
      </c>
      <c r="F1113" s="23" t="s">
        <v>35</v>
      </c>
      <c r="G1113" s="50"/>
      <c r="H1113" s="23" t="s">
        <v>324</v>
      </c>
      <c r="I1113" s="23">
        <v>670104</v>
      </c>
      <c r="J1113" s="50"/>
      <c r="K1113" s="50"/>
      <c r="L1113" s="47" t="s">
        <v>328</v>
      </c>
      <c r="M1113" s="23" t="s">
        <v>329</v>
      </c>
      <c r="N1113" s="23" t="s">
        <v>330</v>
      </c>
      <c r="O1113" s="47" t="s">
        <v>1103</v>
      </c>
      <c r="P1113" s="47" t="s">
        <v>1104</v>
      </c>
      <c r="Q1113" s="6">
        <v>86.31</v>
      </c>
      <c r="R1113" s="1"/>
      <c r="S1113" s="7" t="s">
        <v>46</v>
      </c>
      <c r="T1113" s="5" t="s">
        <v>46</v>
      </c>
      <c r="U1113" s="5" t="s">
        <v>46</v>
      </c>
      <c r="V1113" s="5" t="s">
        <v>141</v>
      </c>
      <c r="W1113" s="8">
        <f t="shared" si="33"/>
        <v>3</v>
      </c>
      <c r="X1113" s="8">
        <f t="shared" si="35"/>
        <v>0</v>
      </c>
      <c r="Y1113" s="9">
        <f t="shared" si="34"/>
        <v>86.31</v>
      </c>
      <c r="Z1113" s="1"/>
      <c r="AA1113" s="10">
        <f>VLOOKUP(C1113,[1]Sheet1!$C$2:$X$1165,20,0)</f>
        <v>56.650000000000006</v>
      </c>
      <c r="AB1113" s="1">
        <v>68.51400000000001</v>
      </c>
      <c r="AC1113" s="11">
        <v>71.51400000000001</v>
      </c>
      <c r="AD1113" s="1">
        <v>31</v>
      </c>
      <c r="AE1113" s="12" t="s">
        <v>69</v>
      </c>
    </row>
    <row r="1114" spans="1:31" ht="21" x14ac:dyDescent="0.2">
      <c r="A1114" s="1">
        <v>1113</v>
      </c>
      <c r="B1114" s="42" t="s">
        <v>3092</v>
      </c>
      <c r="C1114" s="13" t="s">
        <v>3805</v>
      </c>
      <c r="D1114" s="23" t="s">
        <v>3806</v>
      </c>
      <c r="E1114" s="23" t="s">
        <v>3807</v>
      </c>
      <c r="F1114" s="23" t="s">
        <v>35</v>
      </c>
      <c r="G1114" s="50"/>
      <c r="H1114" s="23" t="s">
        <v>324</v>
      </c>
      <c r="I1114" s="23">
        <v>670104</v>
      </c>
      <c r="J1114" s="50"/>
      <c r="K1114" s="50"/>
      <c r="L1114" s="47" t="s">
        <v>328</v>
      </c>
      <c r="M1114" s="23" t="s">
        <v>329</v>
      </c>
      <c r="N1114" s="23" t="s">
        <v>330</v>
      </c>
      <c r="O1114" s="47" t="s">
        <v>1103</v>
      </c>
      <c r="P1114" s="47" t="s">
        <v>1104</v>
      </c>
      <c r="Q1114" s="6">
        <v>84.08</v>
      </c>
      <c r="R1114" s="1"/>
      <c r="S1114" s="7" t="s">
        <v>46</v>
      </c>
      <c r="T1114" s="5" t="s">
        <v>46</v>
      </c>
      <c r="U1114" s="5" t="s">
        <v>46</v>
      </c>
      <c r="V1114" s="5" t="s">
        <v>48</v>
      </c>
      <c r="W1114" s="8">
        <f t="shared" si="33"/>
        <v>0</v>
      </c>
      <c r="X1114" s="8">
        <f t="shared" si="35"/>
        <v>0</v>
      </c>
      <c r="Y1114" s="9">
        <f t="shared" si="34"/>
        <v>84.08</v>
      </c>
      <c r="Z1114" s="1"/>
      <c r="AA1114" s="10">
        <f>VLOOKUP(C1114,[1]Sheet1!$C$2:$X$1165,20,0)</f>
        <v>63.099999999999994</v>
      </c>
      <c r="AB1114" s="1">
        <v>71.49199999999999</v>
      </c>
      <c r="AC1114" s="11">
        <v>71.49199999999999</v>
      </c>
      <c r="AD1114" s="1">
        <v>32</v>
      </c>
      <c r="AE1114" s="12" t="s">
        <v>69</v>
      </c>
    </row>
    <row r="1115" spans="1:31" ht="21" x14ac:dyDescent="0.2">
      <c r="A1115" s="1">
        <v>1114</v>
      </c>
      <c r="B1115" s="42" t="s">
        <v>3092</v>
      </c>
      <c r="C1115" s="13" t="s">
        <v>3808</v>
      </c>
      <c r="D1115" s="23" t="s">
        <v>3809</v>
      </c>
      <c r="E1115" s="23" t="s">
        <v>3810</v>
      </c>
      <c r="F1115" s="23" t="s">
        <v>35</v>
      </c>
      <c r="G1115" s="50"/>
      <c r="H1115" s="23" t="s">
        <v>324</v>
      </c>
      <c r="I1115" s="23">
        <v>670104</v>
      </c>
      <c r="J1115" s="50"/>
      <c r="K1115" s="50"/>
      <c r="L1115" s="47" t="s">
        <v>328</v>
      </c>
      <c r="M1115" s="23" t="s">
        <v>329</v>
      </c>
      <c r="N1115" s="23" t="s">
        <v>330</v>
      </c>
      <c r="O1115" s="47" t="s">
        <v>1103</v>
      </c>
      <c r="P1115" s="47" t="s">
        <v>1104</v>
      </c>
      <c r="Q1115" s="6">
        <v>88.19</v>
      </c>
      <c r="R1115" s="1"/>
      <c r="S1115" s="7" t="s">
        <v>46</v>
      </c>
      <c r="T1115" s="5" t="s">
        <v>46</v>
      </c>
      <c r="U1115" s="5" t="s">
        <v>46</v>
      </c>
      <c r="V1115" s="5" t="s">
        <v>48</v>
      </c>
      <c r="W1115" s="8">
        <f t="shared" si="33"/>
        <v>0</v>
      </c>
      <c r="X1115" s="8">
        <f t="shared" si="35"/>
        <v>0</v>
      </c>
      <c r="Y1115" s="9">
        <f t="shared" si="34"/>
        <v>88.19</v>
      </c>
      <c r="Z1115" s="1"/>
      <c r="AA1115" s="10">
        <f>VLOOKUP(C1115,[1]Sheet1!$C$2:$X$1165,20,0)</f>
        <v>59.3</v>
      </c>
      <c r="AB1115" s="1">
        <v>70.855999999999995</v>
      </c>
      <c r="AC1115" s="11">
        <v>70.855999999999995</v>
      </c>
      <c r="AD1115" s="1">
        <v>33</v>
      </c>
      <c r="AE1115" s="12" t="s">
        <v>69</v>
      </c>
    </row>
    <row r="1116" spans="1:31" ht="21" x14ac:dyDescent="0.2">
      <c r="A1116" s="1">
        <v>1115</v>
      </c>
      <c r="B1116" s="42" t="s">
        <v>3092</v>
      </c>
      <c r="C1116" s="13" t="s">
        <v>3811</v>
      </c>
      <c r="D1116" s="23" t="s">
        <v>3812</v>
      </c>
      <c r="E1116" s="23" t="s">
        <v>3813</v>
      </c>
      <c r="F1116" s="23" t="s">
        <v>35</v>
      </c>
      <c r="G1116" s="50"/>
      <c r="H1116" s="23" t="s">
        <v>324</v>
      </c>
      <c r="I1116" s="23">
        <v>670104</v>
      </c>
      <c r="J1116" s="50"/>
      <c r="K1116" s="50"/>
      <c r="L1116" s="47" t="s">
        <v>328</v>
      </c>
      <c r="M1116" s="23" t="s">
        <v>329</v>
      </c>
      <c r="N1116" s="23" t="s">
        <v>330</v>
      </c>
      <c r="O1116" s="47" t="s">
        <v>1103</v>
      </c>
      <c r="P1116" s="47" t="s">
        <v>1104</v>
      </c>
      <c r="Q1116" s="6">
        <v>85.25</v>
      </c>
      <c r="R1116" s="1"/>
      <c r="S1116" s="7" t="s">
        <v>46</v>
      </c>
      <c r="T1116" s="5" t="s">
        <v>46</v>
      </c>
      <c r="U1116" s="5" t="s">
        <v>46</v>
      </c>
      <c r="V1116" s="5" t="s">
        <v>229</v>
      </c>
      <c r="W1116" s="8">
        <f t="shared" si="33"/>
        <v>0</v>
      </c>
      <c r="X1116" s="8">
        <f t="shared" si="35"/>
        <v>3</v>
      </c>
      <c r="Y1116" s="9">
        <f t="shared" si="34"/>
        <v>88.25</v>
      </c>
      <c r="Z1116" s="1"/>
      <c r="AA1116" s="10">
        <f>VLOOKUP(C1116,[1]Sheet1!$C$2:$X$1165,20,0)</f>
        <v>58.849999999999994</v>
      </c>
      <c r="AB1116" s="1">
        <v>70.61</v>
      </c>
      <c r="AC1116" s="11">
        <v>70.61</v>
      </c>
      <c r="AD1116" s="1">
        <v>34</v>
      </c>
      <c r="AE1116" s="12" t="s">
        <v>69</v>
      </c>
    </row>
    <row r="1117" spans="1:31" ht="21" x14ac:dyDescent="0.2">
      <c r="A1117" s="1">
        <v>1116</v>
      </c>
      <c r="B1117" s="42" t="s">
        <v>3092</v>
      </c>
      <c r="C1117" s="13" t="s">
        <v>3814</v>
      </c>
      <c r="D1117" s="23" t="s">
        <v>3815</v>
      </c>
      <c r="E1117" s="23" t="s">
        <v>3816</v>
      </c>
      <c r="F1117" s="23" t="s">
        <v>35</v>
      </c>
      <c r="G1117" s="50"/>
      <c r="H1117" s="23" t="s">
        <v>324</v>
      </c>
      <c r="I1117" s="23">
        <v>670104</v>
      </c>
      <c r="J1117" s="50"/>
      <c r="K1117" s="50"/>
      <c r="L1117" s="47" t="s">
        <v>328</v>
      </c>
      <c r="M1117" s="23" t="s">
        <v>329</v>
      </c>
      <c r="N1117" s="23" t="s">
        <v>330</v>
      </c>
      <c r="O1117" s="47" t="s">
        <v>1103</v>
      </c>
      <c r="P1117" s="47" t="s">
        <v>1104</v>
      </c>
      <c r="Q1117" s="6">
        <v>83.47</v>
      </c>
      <c r="R1117" s="1"/>
      <c r="S1117" s="7" t="s">
        <v>46</v>
      </c>
      <c r="T1117" s="5" t="s">
        <v>46</v>
      </c>
      <c r="U1117" s="5" t="s">
        <v>47</v>
      </c>
      <c r="V1117" s="5" t="s">
        <v>229</v>
      </c>
      <c r="W1117" s="8">
        <f t="shared" si="33"/>
        <v>0</v>
      </c>
      <c r="X1117" s="8">
        <f t="shared" si="35"/>
        <v>3</v>
      </c>
      <c r="Y1117" s="9">
        <f t="shared" si="34"/>
        <v>86.47</v>
      </c>
      <c r="Z1117" s="1"/>
      <c r="AA1117" s="10">
        <f>VLOOKUP(C1117,[1]Sheet1!$C$2:$X$1165,20,0)</f>
        <v>59.8</v>
      </c>
      <c r="AB1117" s="1">
        <v>70.467999999999989</v>
      </c>
      <c r="AC1117" s="11">
        <v>70.467999999999989</v>
      </c>
      <c r="AD1117" s="1">
        <v>35</v>
      </c>
      <c r="AE1117" s="12" t="s">
        <v>69</v>
      </c>
    </row>
    <row r="1118" spans="1:31" ht="21" x14ac:dyDescent="0.2">
      <c r="A1118" s="1">
        <v>1117</v>
      </c>
      <c r="B1118" s="42" t="s">
        <v>3092</v>
      </c>
      <c r="C1118" s="13" t="s">
        <v>3817</v>
      </c>
      <c r="D1118" s="23" t="s">
        <v>3818</v>
      </c>
      <c r="E1118" s="23" t="s">
        <v>3819</v>
      </c>
      <c r="F1118" s="23" t="s">
        <v>35</v>
      </c>
      <c r="G1118" s="50"/>
      <c r="H1118" s="23" t="s">
        <v>324</v>
      </c>
      <c r="I1118" s="23">
        <v>670104</v>
      </c>
      <c r="J1118" s="50"/>
      <c r="K1118" s="50"/>
      <c r="L1118" s="47" t="s">
        <v>328</v>
      </c>
      <c r="M1118" s="23" t="s">
        <v>329</v>
      </c>
      <c r="N1118" s="23" t="s">
        <v>330</v>
      </c>
      <c r="O1118" s="47" t="s">
        <v>1103</v>
      </c>
      <c r="P1118" s="47" t="s">
        <v>1104</v>
      </c>
      <c r="Q1118" s="6">
        <v>86.9</v>
      </c>
      <c r="R1118" s="1"/>
      <c r="S1118" s="7" t="s">
        <v>46</v>
      </c>
      <c r="T1118" s="5" t="s">
        <v>46</v>
      </c>
      <c r="U1118" s="5" t="s">
        <v>46</v>
      </c>
      <c r="V1118" s="5" t="s">
        <v>48</v>
      </c>
      <c r="W1118" s="8">
        <f t="shared" si="33"/>
        <v>0</v>
      </c>
      <c r="X1118" s="8">
        <f t="shared" si="35"/>
        <v>0</v>
      </c>
      <c r="Y1118" s="9">
        <f t="shared" si="34"/>
        <v>86.9</v>
      </c>
      <c r="Z1118" s="1"/>
      <c r="AA1118" s="10">
        <f>VLOOKUP(C1118,[1]Sheet1!$C$2:$X$1165,20,0)</f>
        <v>59.45</v>
      </c>
      <c r="AB1118" s="1">
        <v>70.430000000000007</v>
      </c>
      <c r="AC1118" s="11">
        <v>70.430000000000007</v>
      </c>
      <c r="AD1118" s="1">
        <v>36</v>
      </c>
      <c r="AE1118" s="12" t="s">
        <v>69</v>
      </c>
    </row>
    <row r="1119" spans="1:31" ht="21" x14ac:dyDescent="0.2">
      <c r="A1119" s="1">
        <v>1118</v>
      </c>
      <c r="B1119" s="42" t="s">
        <v>3092</v>
      </c>
      <c r="C1119" s="13" t="s">
        <v>3820</v>
      </c>
      <c r="D1119" s="23" t="s">
        <v>3821</v>
      </c>
      <c r="E1119" s="23" t="s">
        <v>3822</v>
      </c>
      <c r="F1119" s="23" t="s">
        <v>35</v>
      </c>
      <c r="G1119" s="50"/>
      <c r="H1119" s="23" t="s">
        <v>324</v>
      </c>
      <c r="I1119" s="23">
        <v>670104</v>
      </c>
      <c r="J1119" s="50"/>
      <c r="K1119" s="50"/>
      <c r="L1119" s="47" t="s">
        <v>328</v>
      </c>
      <c r="M1119" s="23" t="s">
        <v>329</v>
      </c>
      <c r="N1119" s="23" t="s">
        <v>330</v>
      </c>
      <c r="O1119" s="47" t="s">
        <v>1103</v>
      </c>
      <c r="P1119" s="47" t="s">
        <v>1104</v>
      </c>
      <c r="Q1119" s="6">
        <v>87.67</v>
      </c>
      <c r="R1119" s="1"/>
      <c r="S1119" s="7" t="s">
        <v>46</v>
      </c>
      <c r="T1119" s="5" t="s">
        <v>46</v>
      </c>
      <c r="U1119" s="5" t="s">
        <v>46</v>
      </c>
      <c r="V1119" s="5" t="s">
        <v>229</v>
      </c>
      <c r="W1119" s="8">
        <f t="shared" si="33"/>
        <v>0</v>
      </c>
      <c r="X1119" s="8">
        <f t="shared" si="35"/>
        <v>3</v>
      </c>
      <c r="Y1119" s="9">
        <f t="shared" si="34"/>
        <v>90.67</v>
      </c>
      <c r="Z1119" s="1"/>
      <c r="AA1119" s="10">
        <f>VLOOKUP(C1119,[1]Sheet1!$C$2:$X$1165,20,0)</f>
        <v>56</v>
      </c>
      <c r="AB1119" s="1">
        <v>69.867999999999995</v>
      </c>
      <c r="AC1119" s="11">
        <v>69.867999999999995</v>
      </c>
      <c r="AD1119" s="1">
        <v>37</v>
      </c>
      <c r="AE1119" s="12" t="s">
        <v>69</v>
      </c>
    </row>
    <row r="1120" spans="1:31" ht="21" x14ac:dyDescent="0.2">
      <c r="A1120" s="1">
        <v>1119</v>
      </c>
      <c r="B1120" s="42" t="s">
        <v>3092</v>
      </c>
      <c r="C1120" s="13" t="s">
        <v>3823</v>
      </c>
      <c r="D1120" s="23" t="s">
        <v>3824</v>
      </c>
      <c r="E1120" s="23" t="s">
        <v>3825</v>
      </c>
      <c r="F1120" s="23" t="s">
        <v>35</v>
      </c>
      <c r="G1120" s="50"/>
      <c r="H1120" s="23" t="s">
        <v>324</v>
      </c>
      <c r="I1120" s="23">
        <v>670104</v>
      </c>
      <c r="J1120" s="50"/>
      <c r="K1120" s="50"/>
      <c r="L1120" s="47" t="s">
        <v>328</v>
      </c>
      <c r="M1120" s="23" t="s">
        <v>329</v>
      </c>
      <c r="N1120" s="23" t="s">
        <v>330</v>
      </c>
      <c r="O1120" s="47" t="s">
        <v>1103</v>
      </c>
      <c r="P1120" s="47" t="s">
        <v>1104</v>
      </c>
      <c r="Q1120" s="6">
        <v>87.1</v>
      </c>
      <c r="R1120" s="1"/>
      <c r="S1120" s="7" t="s">
        <v>46</v>
      </c>
      <c r="T1120" s="5" t="s">
        <v>46</v>
      </c>
      <c r="U1120" s="5" t="s">
        <v>46</v>
      </c>
      <c r="V1120" s="5" t="s">
        <v>48</v>
      </c>
      <c r="W1120" s="8">
        <f t="shared" si="33"/>
        <v>0</v>
      </c>
      <c r="X1120" s="8">
        <f t="shared" si="35"/>
        <v>0</v>
      </c>
      <c r="Y1120" s="9">
        <f t="shared" si="34"/>
        <v>87.1</v>
      </c>
      <c r="Z1120" s="1"/>
      <c r="AA1120" s="10">
        <f>VLOOKUP(C1120,[1]Sheet1!$C$2:$X$1165,20,0)</f>
        <v>57.25</v>
      </c>
      <c r="AB1120" s="1">
        <v>69.19</v>
      </c>
      <c r="AC1120" s="11">
        <v>69.19</v>
      </c>
      <c r="AD1120" s="1">
        <v>38</v>
      </c>
      <c r="AE1120" s="12"/>
    </row>
    <row r="1121" spans="1:31" ht="21" x14ac:dyDescent="0.2">
      <c r="A1121" s="1">
        <v>1120</v>
      </c>
      <c r="B1121" s="42" t="s">
        <v>3092</v>
      </c>
      <c r="C1121" s="13" t="s">
        <v>3826</v>
      </c>
      <c r="D1121" s="23" t="s">
        <v>3827</v>
      </c>
      <c r="E1121" s="23" t="s">
        <v>3828</v>
      </c>
      <c r="F1121" s="23" t="s">
        <v>35</v>
      </c>
      <c r="G1121" s="50"/>
      <c r="H1121" s="23" t="s">
        <v>324</v>
      </c>
      <c r="I1121" s="23">
        <v>670104</v>
      </c>
      <c r="J1121" s="50"/>
      <c r="K1121" s="50"/>
      <c r="L1121" s="47" t="s">
        <v>328</v>
      </c>
      <c r="M1121" s="23" t="s">
        <v>329</v>
      </c>
      <c r="N1121" s="23" t="s">
        <v>330</v>
      </c>
      <c r="O1121" s="47" t="s">
        <v>1103</v>
      </c>
      <c r="P1121" s="47" t="s">
        <v>1104</v>
      </c>
      <c r="Q1121" s="6">
        <v>87.34</v>
      </c>
      <c r="R1121" s="1"/>
      <c r="S1121" s="7" t="s">
        <v>46</v>
      </c>
      <c r="T1121" s="5" t="s">
        <v>46</v>
      </c>
      <c r="U1121" s="5" t="s">
        <v>46</v>
      </c>
      <c r="V1121" s="5" t="s">
        <v>229</v>
      </c>
      <c r="W1121" s="8">
        <f t="shared" si="33"/>
        <v>0</v>
      </c>
      <c r="X1121" s="8">
        <f t="shared" si="35"/>
        <v>3</v>
      </c>
      <c r="Y1121" s="9">
        <f t="shared" si="34"/>
        <v>90.34</v>
      </c>
      <c r="Z1121" s="1"/>
      <c r="AA1121" s="10">
        <f>VLOOKUP(C1121,[1]Sheet1!$C$2:$X$1165,20,0)</f>
        <v>54.7</v>
      </c>
      <c r="AB1121" s="1">
        <v>68.956000000000003</v>
      </c>
      <c r="AC1121" s="11">
        <v>68.956000000000003</v>
      </c>
      <c r="AD1121" s="1">
        <v>39</v>
      </c>
      <c r="AE1121" s="12"/>
    </row>
    <row r="1122" spans="1:31" ht="21" x14ac:dyDescent="0.2">
      <c r="A1122" s="1">
        <v>1121</v>
      </c>
      <c r="B1122" s="42" t="s">
        <v>3092</v>
      </c>
      <c r="C1122" s="13" t="s">
        <v>3829</v>
      </c>
      <c r="D1122" s="23" t="s">
        <v>3830</v>
      </c>
      <c r="E1122" s="23" t="s">
        <v>3831</v>
      </c>
      <c r="F1122" s="23" t="s">
        <v>35</v>
      </c>
      <c r="G1122" s="50"/>
      <c r="H1122" s="23" t="s">
        <v>324</v>
      </c>
      <c r="I1122" s="23">
        <v>670104</v>
      </c>
      <c r="J1122" s="50"/>
      <c r="K1122" s="50"/>
      <c r="L1122" s="47" t="s">
        <v>328</v>
      </c>
      <c r="M1122" s="23" t="s">
        <v>329</v>
      </c>
      <c r="N1122" s="23" t="s">
        <v>330</v>
      </c>
      <c r="O1122" s="47" t="s">
        <v>1103</v>
      </c>
      <c r="P1122" s="47" t="s">
        <v>1104</v>
      </c>
      <c r="Q1122" s="6">
        <v>86.54</v>
      </c>
      <c r="R1122" s="1"/>
      <c r="S1122" s="7" t="s">
        <v>46</v>
      </c>
      <c r="T1122" s="5" t="s">
        <v>46</v>
      </c>
      <c r="U1122" s="5" t="s">
        <v>46</v>
      </c>
      <c r="V1122" s="5" t="s">
        <v>48</v>
      </c>
      <c r="W1122" s="8">
        <f t="shared" si="33"/>
        <v>0</v>
      </c>
      <c r="X1122" s="8">
        <f t="shared" si="35"/>
        <v>0</v>
      </c>
      <c r="Y1122" s="9">
        <f t="shared" si="34"/>
        <v>86.54</v>
      </c>
      <c r="Z1122" s="1"/>
      <c r="AA1122" s="10">
        <f>VLOOKUP(C1122,[1]Sheet1!$C$2:$X$1165,20,0)</f>
        <v>57.1</v>
      </c>
      <c r="AB1122" s="1">
        <v>68.876000000000005</v>
      </c>
      <c r="AC1122" s="11">
        <v>68.876000000000005</v>
      </c>
      <c r="AD1122" s="1">
        <v>40</v>
      </c>
      <c r="AE1122" s="12"/>
    </row>
    <row r="1123" spans="1:31" ht="21" x14ac:dyDescent="0.2">
      <c r="A1123" s="1">
        <v>1122</v>
      </c>
      <c r="B1123" s="42" t="s">
        <v>3092</v>
      </c>
      <c r="C1123" s="13" t="s">
        <v>3832</v>
      </c>
      <c r="D1123" s="23" t="s">
        <v>3833</v>
      </c>
      <c r="E1123" s="23" t="s">
        <v>3834</v>
      </c>
      <c r="F1123" s="23" t="s">
        <v>35</v>
      </c>
      <c r="G1123" s="50"/>
      <c r="H1123" s="23" t="s">
        <v>324</v>
      </c>
      <c r="I1123" s="23">
        <v>670104</v>
      </c>
      <c r="J1123" s="50"/>
      <c r="K1123" s="50"/>
      <c r="L1123" s="47" t="s">
        <v>328</v>
      </c>
      <c r="M1123" s="23" t="s">
        <v>329</v>
      </c>
      <c r="N1123" s="23" t="s">
        <v>330</v>
      </c>
      <c r="O1123" s="47" t="s">
        <v>1103</v>
      </c>
      <c r="P1123" s="47" t="s">
        <v>1104</v>
      </c>
      <c r="Q1123" s="6">
        <v>86.1</v>
      </c>
      <c r="R1123" s="1"/>
      <c r="S1123" s="7" t="s">
        <v>46</v>
      </c>
      <c r="T1123" s="5" t="s">
        <v>46</v>
      </c>
      <c r="U1123" s="5" t="s">
        <v>46</v>
      </c>
      <c r="V1123" s="5" t="s">
        <v>229</v>
      </c>
      <c r="W1123" s="8">
        <f t="shared" si="33"/>
        <v>0</v>
      </c>
      <c r="X1123" s="8">
        <f t="shared" si="35"/>
        <v>3</v>
      </c>
      <c r="Y1123" s="9">
        <f t="shared" si="34"/>
        <v>89.1</v>
      </c>
      <c r="Z1123" s="1"/>
      <c r="AA1123" s="10">
        <f>VLOOKUP(C1123,[1]Sheet1!$C$2:$X$1165,20,0)</f>
        <v>55.2</v>
      </c>
      <c r="AB1123" s="1">
        <v>68.759999999999991</v>
      </c>
      <c r="AC1123" s="11">
        <v>68.759999999999991</v>
      </c>
      <c r="AD1123" s="1">
        <v>41</v>
      </c>
      <c r="AE1123" s="12"/>
    </row>
    <row r="1124" spans="1:31" ht="21" x14ac:dyDescent="0.2">
      <c r="A1124" s="1">
        <v>1123</v>
      </c>
      <c r="B1124" s="42" t="s">
        <v>3092</v>
      </c>
      <c r="C1124" s="13" t="s">
        <v>3835</v>
      </c>
      <c r="D1124" s="23" t="s">
        <v>3836</v>
      </c>
      <c r="E1124" s="23" t="s">
        <v>3837</v>
      </c>
      <c r="F1124" s="23" t="s">
        <v>35</v>
      </c>
      <c r="G1124" s="50"/>
      <c r="H1124" s="23" t="s">
        <v>324</v>
      </c>
      <c r="I1124" s="23">
        <v>670104</v>
      </c>
      <c r="J1124" s="50"/>
      <c r="K1124" s="50"/>
      <c r="L1124" s="47" t="s">
        <v>328</v>
      </c>
      <c r="M1124" s="23" t="s">
        <v>329</v>
      </c>
      <c r="N1124" s="23" t="s">
        <v>330</v>
      </c>
      <c r="O1124" s="47" t="s">
        <v>1103</v>
      </c>
      <c r="P1124" s="47" t="s">
        <v>1104</v>
      </c>
      <c r="Q1124" s="6">
        <v>86.55</v>
      </c>
      <c r="R1124" s="1"/>
      <c r="S1124" s="7" t="s">
        <v>46</v>
      </c>
      <c r="T1124" s="5" t="s">
        <v>46</v>
      </c>
      <c r="U1124" s="5" t="s">
        <v>46</v>
      </c>
      <c r="V1124" s="5" t="s">
        <v>229</v>
      </c>
      <c r="W1124" s="8">
        <f t="shared" si="33"/>
        <v>0</v>
      </c>
      <c r="X1124" s="8">
        <f t="shared" si="35"/>
        <v>3</v>
      </c>
      <c r="Y1124" s="9">
        <f t="shared" si="34"/>
        <v>89.55</v>
      </c>
      <c r="Z1124" s="1"/>
      <c r="AA1124" s="10">
        <f>VLOOKUP(C1124,[1]Sheet1!$C$2:$X$1165,20,0)</f>
        <v>54.8</v>
      </c>
      <c r="AB1124" s="1">
        <v>68.699999999999989</v>
      </c>
      <c r="AC1124" s="11">
        <v>68.699999999999989</v>
      </c>
      <c r="AD1124" s="1">
        <v>42</v>
      </c>
      <c r="AE1124" s="12"/>
    </row>
    <row r="1125" spans="1:31" ht="21" x14ac:dyDescent="0.2">
      <c r="A1125" s="1">
        <v>1124</v>
      </c>
      <c r="B1125" s="42" t="s">
        <v>3092</v>
      </c>
      <c r="C1125" s="13" t="s">
        <v>3838</v>
      </c>
      <c r="D1125" s="23" t="s">
        <v>3839</v>
      </c>
      <c r="E1125" s="23" t="s">
        <v>3840</v>
      </c>
      <c r="F1125" s="23" t="s">
        <v>35</v>
      </c>
      <c r="G1125" s="50"/>
      <c r="H1125" s="23" t="s">
        <v>324</v>
      </c>
      <c r="I1125" s="23">
        <v>670104</v>
      </c>
      <c r="J1125" s="50"/>
      <c r="K1125" s="50"/>
      <c r="L1125" s="47" t="s">
        <v>328</v>
      </c>
      <c r="M1125" s="23" t="s">
        <v>329</v>
      </c>
      <c r="N1125" s="23" t="s">
        <v>330</v>
      </c>
      <c r="O1125" s="47" t="s">
        <v>1103</v>
      </c>
      <c r="P1125" s="47" t="s">
        <v>1104</v>
      </c>
      <c r="Q1125" s="6">
        <v>83.27</v>
      </c>
      <c r="R1125" s="1"/>
      <c r="S1125" s="7" t="s">
        <v>46</v>
      </c>
      <c r="T1125" s="5" t="s">
        <v>46</v>
      </c>
      <c r="U1125" s="5" t="s">
        <v>46</v>
      </c>
      <c r="V1125" s="5" t="s">
        <v>229</v>
      </c>
      <c r="W1125" s="8">
        <f t="shared" si="33"/>
        <v>0</v>
      </c>
      <c r="X1125" s="8">
        <f t="shared" si="35"/>
        <v>3</v>
      </c>
      <c r="Y1125" s="9">
        <f t="shared" si="34"/>
        <v>86.27</v>
      </c>
      <c r="Z1125" s="1"/>
      <c r="AA1125" s="10">
        <f>VLOOKUP(C1125,[1]Sheet1!$C$2:$X$1165,20,0)</f>
        <v>56.899999999999991</v>
      </c>
      <c r="AB1125" s="1">
        <v>68.647999999999996</v>
      </c>
      <c r="AC1125" s="11">
        <v>68.647999999999996</v>
      </c>
      <c r="AD1125" s="1">
        <v>43</v>
      </c>
      <c r="AE1125" s="12"/>
    </row>
    <row r="1126" spans="1:31" ht="21" x14ac:dyDescent="0.2">
      <c r="A1126" s="1">
        <v>1125</v>
      </c>
      <c r="B1126" s="42" t="s">
        <v>3092</v>
      </c>
      <c r="C1126" s="13" t="s">
        <v>3841</v>
      </c>
      <c r="D1126" s="23" t="s">
        <v>3842</v>
      </c>
      <c r="E1126" s="23" t="s">
        <v>3843</v>
      </c>
      <c r="F1126" s="23" t="s">
        <v>35</v>
      </c>
      <c r="G1126" s="50"/>
      <c r="H1126" s="23" t="s">
        <v>324</v>
      </c>
      <c r="I1126" s="23">
        <v>670104</v>
      </c>
      <c r="J1126" s="50"/>
      <c r="K1126" s="50"/>
      <c r="L1126" s="47" t="s">
        <v>328</v>
      </c>
      <c r="M1126" s="23" t="s">
        <v>329</v>
      </c>
      <c r="N1126" s="23" t="s">
        <v>330</v>
      </c>
      <c r="O1126" s="47" t="s">
        <v>1103</v>
      </c>
      <c r="P1126" s="47" t="s">
        <v>1104</v>
      </c>
      <c r="Q1126" s="6">
        <v>83.74</v>
      </c>
      <c r="R1126" s="1"/>
      <c r="S1126" s="7" t="s">
        <v>46</v>
      </c>
      <c r="T1126" s="5" t="s">
        <v>46</v>
      </c>
      <c r="U1126" s="5" t="s">
        <v>46</v>
      </c>
      <c r="V1126" s="5" t="s">
        <v>48</v>
      </c>
      <c r="W1126" s="8">
        <f t="shared" si="33"/>
        <v>0</v>
      </c>
      <c r="X1126" s="8">
        <f t="shared" si="35"/>
        <v>0</v>
      </c>
      <c r="Y1126" s="9">
        <f t="shared" si="34"/>
        <v>83.74</v>
      </c>
      <c r="Z1126" s="1"/>
      <c r="AA1126" s="10">
        <f>VLOOKUP(C1126,[1]Sheet1!$C$2:$X$1165,20,0)</f>
        <v>58.15</v>
      </c>
      <c r="AB1126" s="1">
        <v>68.385999999999996</v>
      </c>
      <c r="AC1126" s="11">
        <v>68.385999999999996</v>
      </c>
      <c r="AD1126" s="1">
        <v>44</v>
      </c>
      <c r="AE1126" s="12"/>
    </row>
    <row r="1127" spans="1:31" ht="21" x14ac:dyDescent="0.2">
      <c r="A1127" s="1">
        <v>1126</v>
      </c>
      <c r="B1127" s="42" t="s">
        <v>3092</v>
      </c>
      <c r="C1127" s="13" t="s">
        <v>3844</v>
      </c>
      <c r="D1127" s="23" t="s">
        <v>3845</v>
      </c>
      <c r="E1127" s="23" t="s">
        <v>3846</v>
      </c>
      <c r="F1127" s="23" t="s">
        <v>35</v>
      </c>
      <c r="G1127" s="50"/>
      <c r="H1127" s="23" t="s">
        <v>324</v>
      </c>
      <c r="I1127" s="23">
        <v>670104</v>
      </c>
      <c r="J1127" s="50"/>
      <c r="K1127" s="50"/>
      <c r="L1127" s="47" t="s">
        <v>328</v>
      </c>
      <c r="M1127" s="23" t="s">
        <v>329</v>
      </c>
      <c r="N1127" s="23" t="s">
        <v>330</v>
      </c>
      <c r="O1127" s="47" t="s">
        <v>1103</v>
      </c>
      <c r="P1127" s="47" t="s">
        <v>1104</v>
      </c>
      <c r="Q1127" s="6">
        <v>84.6</v>
      </c>
      <c r="R1127" s="1"/>
      <c r="S1127" s="7" t="s">
        <v>46</v>
      </c>
      <c r="T1127" s="5" t="s">
        <v>46</v>
      </c>
      <c r="U1127" s="5" t="s">
        <v>46</v>
      </c>
      <c r="V1127" s="5" t="s">
        <v>48</v>
      </c>
      <c r="W1127" s="8">
        <f t="shared" si="33"/>
        <v>0</v>
      </c>
      <c r="X1127" s="8">
        <f t="shared" si="35"/>
        <v>0</v>
      </c>
      <c r="Y1127" s="9">
        <f t="shared" si="34"/>
        <v>84.6</v>
      </c>
      <c r="Z1127" s="1"/>
      <c r="AA1127" s="10">
        <f>VLOOKUP(C1127,[1]Sheet1!$C$2:$X$1165,20,0)</f>
        <v>57.1</v>
      </c>
      <c r="AB1127" s="1">
        <v>68.099999999999994</v>
      </c>
      <c r="AC1127" s="11">
        <v>68.099999999999994</v>
      </c>
      <c r="AD1127" s="1">
        <v>45</v>
      </c>
      <c r="AE1127" s="12"/>
    </row>
    <row r="1128" spans="1:31" ht="21" x14ac:dyDescent="0.2">
      <c r="A1128" s="1">
        <v>1127</v>
      </c>
      <c r="B1128" s="42" t="s">
        <v>3092</v>
      </c>
      <c r="C1128" s="13" t="s">
        <v>3847</v>
      </c>
      <c r="D1128" s="23" t="s">
        <v>3848</v>
      </c>
      <c r="E1128" s="23" t="s">
        <v>3849</v>
      </c>
      <c r="F1128" s="23" t="s">
        <v>35</v>
      </c>
      <c r="G1128" s="50"/>
      <c r="H1128" s="23" t="s">
        <v>324</v>
      </c>
      <c r="I1128" s="23">
        <v>670104</v>
      </c>
      <c r="J1128" s="50"/>
      <c r="K1128" s="50"/>
      <c r="L1128" s="47" t="s">
        <v>328</v>
      </c>
      <c r="M1128" s="23" t="s">
        <v>329</v>
      </c>
      <c r="N1128" s="23" t="s">
        <v>330</v>
      </c>
      <c r="O1128" s="47" t="s">
        <v>1103</v>
      </c>
      <c r="P1128" s="47" t="s">
        <v>1104</v>
      </c>
      <c r="Q1128" s="6">
        <v>82.3</v>
      </c>
      <c r="R1128" s="1"/>
      <c r="S1128" s="7" t="s">
        <v>46</v>
      </c>
      <c r="T1128" s="5" t="s">
        <v>46</v>
      </c>
      <c r="U1128" s="5" t="s">
        <v>46</v>
      </c>
      <c r="V1128" s="5" t="s">
        <v>229</v>
      </c>
      <c r="W1128" s="8">
        <f t="shared" si="33"/>
        <v>0</v>
      </c>
      <c r="X1128" s="8">
        <f t="shared" si="35"/>
        <v>3</v>
      </c>
      <c r="Y1128" s="9">
        <f t="shared" si="34"/>
        <v>85.3</v>
      </c>
      <c r="Z1128" s="1"/>
      <c r="AA1128" s="10">
        <f>VLOOKUP(C1128,[1]Sheet1!$C$2:$X$1165,20,0)</f>
        <v>56.35</v>
      </c>
      <c r="AB1128" s="1">
        <v>67.930000000000007</v>
      </c>
      <c r="AC1128" s="11">
        <v>67.930000000000007</v>
      </c>
      <c r="AD1128" s="1">
        <v>46</v>
      </c>
      <c r="AE1128" s="12"/>
    </row>
    <row r="1129" spans="1:31" ht="21" x14ac:dyDescent="0.2">
      <c r="A1129" s="1">
        <v>1128</v>
      </c>
      <c r="B1129" s="42" t="s">
        <v>3092</v>
      </c>
      <c r="C1129" s="13" t="s">
        <v>3850</v>
      </c>
      <c r="D1129" s="23" t="s">
        <v>3851</v>
      </c>
      <c r="E1129" s="23" t="s">
        <v>3852</v>
      </c>
      <c r="F1129" s="23" t="s">
        <v>35</v>
      </c>
      <c r="G1129" s="50"/>
      <c r="H1129" s="23" t="s">
        <v>324</v>
      </c>
      <c r="I1129" s="23">
        <v>670104</v>
      </c>
      <c r="J1129" s="50"/>
      <c r="K1129" s="50"/>
      <c r="L1129" s="47" t="s">
        <v>328</v>
      </c>
      <c r="M1129" s="23" t="s">
        <v>329</v>
      </c>
      <c r="N1129" s="23" t="s">
        <v>330</v>
      </c>
      <c r="O1129" s="47" t="s">
        <v>1103</v>
      </c>
      <c r="P1129" s="47" t="s">
        <v>1104</v>
      </c>
      <c r="Q1129" s="6">
        <v>85.37</v>
      </c>
      <c r="R1129" s="1"/>
      <c r="S1129" s="7" t="s">
        <v>46</v>
      </c>
      <c r="T1129" s="5" t="s">
        <v>46</v>
      </c>
      <c r="U1129" s="5" t="s">
        <v>47</v>
      </c>
      <c r="V1129" s="5" t="s">
        <v>48</v>
      </c>
      <c r="W1129" s="8">
        <f t="shared" si="33"/>
        <v>0</v>
      </c>
      <c r="X1129" s="8">
        <f t="shared" si="35"/>
        <v>0</v>
      </c>
      <c r="Y1129" s="9">
        <f t="shared" si="34"/>
        <v>85.37</v>
      </c>
      <c r="Z1129" s="1"/>
      <c r="AA1129" s="10">
        <f>VLOOKUP(C1129,[1]Sheet1!$C$2:$X$1165,20,0)</f>
        <v>56.3</v>
      </c>
      <c r="AB1129" s="1">
        <v>67.927999999999997</v>
      </c>
      <c r="AC1129" s="11">
        <v>67.927999999999997</v>
      </c>
      <c r="AD1129" s="1">
        <v>47</v>
      </c>
      <c r="AE1129" s="12"/>
    </row>
    <row r="1130" spans="1:31" ht="21" x14ac:dyDescent="0.2">
      <c r="A1130" s="1">
        <v>1129</v>
      </c>
      <c r="B1130" s="42" t="s">
        <v>3092</v>
      </c>
      <c r="C1130" s="13" t="s">
        <v>3853</v>
      </c>
      <c r="D1130" s="23" t="s">
        <v>3854</v>
      </c>
      <c r="E1130" s="23" t="s">
        <v>3855</v>
      </c>
      <c r="F1130" s="23" t="s">
        <v>35</v>
      </c>
      <c r="G1130" s="50"/>
      <c r="H1130" s="23" t="s">
        <v>324</v>
      </c>
      <c r="I1130" s="23">
        <v>670104</v>
      </c>
      <c r="J1130" s="50"/>
      <c r="K1130" s="50"/>
      <c r="L1130" s="47" t="s">
        <v>328</v>
      </c>
      <c r="M1130" s="23" t="s">
        <v>329</v>
      </c>
      <c r="N1130" s="23" t="s">
        <v>330</v>
      </c>
      <c r="O1130" s="47" t="s">
        <v>1103</v>
      </c>
      <c r="P1130" s="47" t="s">
        <v>1104</v>
      </c>
      <c r="Q1130" s="6">
        <v>85.07</v>
      </c>
      <c r="R1130" s="1"/>
      <c r="S1130" s="7" t="s">
        <v>46</v>
      </c>
      <c r="T1130" s="5" t="s">
        <v>46</v>
      </c>
      <c r="U1130" s="5" t="s">
        <v>46</v>
      </c>
      <c r="V1130" s="5" t="s">
        <v>229</v>
      </c>
      <c r="W1130" s="8">
        <f t="shared" si="33"/>
        <v>0</v>
      </c>
      <c r="X1130" s="8">
        <f t="shared" si="35"/>
        <v>3</v>
      </c>
      <c r="Y1130" s="9">
        <f t="shared" si="34"/>
        <v>88.07</v>
      </c>
      <c r="Z1130" s="1"/>
      <c r="AA1130" s="10">
        <f>VLOOKUP(C1130,[1]Sheet1!$C$2:$X$1165,20,0)</f>
        <v>54</v>
      </c>
      <c r="AB1130" s="1">
        <v>67.628</v>
      </c>
      <c r="AC1130" s="11">
        <v>67.628</v>
      </c>
      <c r="AD1130" s="1">
        <v>48</v>
      </c>
      <c r="AE1130" s="12"/>
    </row>
    <row r="1131" spans="1:31" ht="21" x14ac:dyDescent="0.2">
      <c r="A1131" s="1">
        <v>1130</v>
      </c>
      <c r="B1131" s="42" t="s">
        <v>3092</v>
      </c>
      <c r="C1131" s="13" t="s">
        <v>3856</v>
      </c>
      <c r="D1131" s="23" t="s">
        <v>3857</v>
      </c>
      <c r="E1131" s="23" t="s">
        <v>3858</v>
      </c>
      <c r="F1131" s="23" t="s">
        <v>35</v>
      </c>
      <c r="G1131" s="50"/>
      <c r="H1131" s="23" t="s">
        <v>324</v>
      </c>
      <c r="I1131" s="23">
        <v>670104</v>
      </c>
      <c r="J1131" s="50"/>
      <c r="K1131" s="50"/>
      <c r="L1131" s="47" t="s">
        <v>328</v>
      </c>
      <c r="M1131" s="23" t="s">
        <v>329</v>
      </c>
      <c r="N1131" s="23" t="s">
        <v>330</v>
      </c>
      <c r="O1131" s="47" t="s">
        <v>1103</v>
      </c>
      <c r="P1131" s="47" t="s">
        <v>1104</v>
      </c>
      <c r="Q1131" s="6">
        <v>83.39</v>
      </c>
      <c r="R1131" s="1"/>
      <c r="S1131" s="7" t="s">
        <v>46</v>
      </c>
      <c r="T1131" s="5" t="s">
        <v>46</v>
      </c>
      <c r="U1131" s="5" t="s">
        <v>46</v>
      </c>
      <c r="V1131" s="5" t="s">
        <v>229</v>
      </c>
      <c r="W1131" s="8">
        <f t="shared" si="33"/>
        <v>0</v>
      </c>
      <c r="X1131" s="8">
        <f t="shared" si="35"/>
        <v>3</v>
      </c>
      <c r="Y1131" s="9">
        <f t="shared" si="34"/>
        <v>86.39</v>
      </c>
      <c r="Z1131" s="1"/>
      <c r="AA1131" s="10">
        <f>VLOOKUP(C1131,[1]Sheet1!$C$2:$X$1165,20,0)</f>
        <v>54.5</v>
      </c>
      <c r="AB1131" s="1">
        <v>67.256</v>
      </c>
      <c r="AC1131" s="11">
        <v>67.256</v>
      </c>
      <c r="AD1131" s="1">
        <v>49</v>
      </c>
      <c r="AE1131" s="12"/>
    </row>
    <row r="1132" spans="1:31" ht="21" x14ac:dyDescent="0.2">
      <c r="A1132" s="1">
        <v>1131</v>
      </c>
      <c r="B1132" s="42" t="s">
        <v>3092</v>
      </c>
      <c r="C1132" s="13" t="s">
        <v>3859</v>
      </c>
      <c r="D1132" s="23" t="s">
        <v>3860</v>
      </c>
      <c r="E1132" s="23" t="s">
        <v>3861</v>
      </c>
      <c r="F1132" s="23" t="s">
        <v>35</v>
      </c>
      <c r="G1132" s="50"/>
      <c r="H1132" s="23" t="s">
        <v>324</v>
      </c>
      <c r="I1132" s="23">
        <v>670104</v>
      </c>
      <c r="J1132" s="50"/>
      <c r="K1132" s="50"/>
      <c r="L1132" s="47" t="s">
        <v>328</v>
      </c>
      <c r="M1132" s="23" t="s">
        <v>329</v>
      </c>
      <c r="N1132" s="23" t="s">
        <v>330</v>
      </c>
      <c r="O1132" s="47" t="s">
        <v>1103</v>
      </c>
      <c r="P1132" s="47" t="s">
        <v>1104</v>
      </c>
      <c r="Q1132" s="6">
        <v>87.2</v>
      </c>
      <c r="R1132" s="1"/>
      <c r="S1132" s="7" t="s">
        <v>46</v>
      </c>
      <c r="T1132" s="5" t="s">
        <v>46</v>
      </c>
      <c r="U1132" s="5" t="s">
        <v>46</v>
      </c>
      <c r="V1132" s="5" t="s">
        <v>229</v>
      </c>
      <c r="W1132" s="8">
        <f t="shared" si="33"/>
        <v>0</v>
      </c>
      <c r="X1132" s="8">
        <f t="shared" si="35"/>
        <v>3</v>
      </c>
      <c r="Y1132" s="9">
        <f t="shared" si="34"/>
        <v>90.2</v>
      </c>
      <c r="Z1132" s="1"/>
      <c r="AA1132" s="10">
        <f>VLOOKUP(C1132,[1]Sheet1!$C$2:$X$1165,20,0)</f>
        <v>51.900000000000006</v>
      </c>
      <c r="AB1132" s="1">
        <v>67.22</v>
      </c>
      <c r="AC1132" s="11">
        <v>67.22</v>
      </c>
      <c r="AD1132" s="1">
        <v>50</v>
      </c>
      <c r="AE1132" s="12"/>
    </row>
    <row r="1133" spans="1:31" ht="21" x14ac:dyDescent="0.2">
      <c r="A1133" s="1">
        <v>1132</v>
      </c>
      <c r="B1133" s="42" t="s">
        <v>3092</v>
      </c>
      <c r="C1133" s="13" t="s">
        <v>3862</v>
      </c>
      <c r="D1133" s="23" t="s">
        <v>3863</v>
      </c>
      <c r="E1133" s="23" t="s">
        <v>3864</v>
      </c>
      <c r="F1133" s="23" t="s">
        <v>35</v>
      </c>
      <c r="G1133" s="50"/>
      <c r="H1133" s="23" t="s">
        <v>324</v>
      </c>
      <c r="I1133" s="23">
        <v>670104</v>
      </c>
      <c r="J1133" s="50"/>
      <c r="K1133" s="50"/>
      <c r="L1133" s="47" t="s">
        <v>328</v>
      </c>
      <c r="M1133" s="23" t="s">
        <v>329</v>
      </c>
      <c r="N1133" s="23" t="s">
        <v>330</v>
      </c>
      <c r="O1133" s="47" t="s">
        <v>1103</v>
      </c>
      <c r="P1133" s="47" t="s">
        <v>1104</v>
      </c>
      <c r="Q1133" s="6">
        <v>83.85</v>
      </c>
      <c r="R1133" s="1"/>
      <c r="S1133" s="7" t="s">
        <v>46</v>
      </c>
      <c r="T1133" s="5" t="s">
        <v>46</v>
      </c>
      <c r="U1133" s="5" t="s">
        <v>46</v>
      </c>
      <c r="V1133" s="5" t="s">
        <v>48</v>
      </c>
      <c r="W1133" s="8">
        <f t="shared" si="33"/>
        <v>0</v>
      </c>
      <c r="X1133" s="8">
        <f t="shared" si="35"/>
        <v>0</v>
      </c>
      <c r="Y1133" s="9">
        <f t="shared" si="34"/>
        <v>83.85</v>
      </c>
      <c r="Z1133" s="1"/>
      <c r="AA1133" s="10">
        <f>VLOOKUP(C1133,[1]Sheet1!$C$2:$X$1165,20,0)</f>
        <v>55.25</v>
      </c>
      <c r="AB1133" s="1">
        <v>66.69</v>
      </c>
      <c r="AC1133" s="11">
        <v>66.69</v>
      </c>
      <c r="AD1133" s="1">
        <v>51</v>
      </c>
      <c r="AE1133" s="12"/>
    </row>
    <row r="1134" spans="1:31" ht="21" x14ac:dyDescent="0.2">
      <c r="A1134" s="1">
        <v>1133</v>
      </c>
      <c r="B1134" s="42" t="s">
        <v>3092</v>
      </c>
      <c r="C1134" s="13" t="s">
        <v>3865</v>
      </c>
      <c r="D1134" s="23" t="s">
        <v>3866</v>
      </c>
      <c r="E1134" s="23" t="s">
        <v>3867</v>
      </c>
      <c r="F1134" s="23" t="s">
        <v>35</v>
      </c>
      <c r="G1134" s="50"/>
      <c r="H1134" s="23" t="s">
        <v>324</v>
      </c>
      <c r="I1134" s="23">
        <v>670104</v>
      </c>
      <c r="J1134" s="50"/>
      <c r="K1134" s="50"/>
      <c r="L1134" s="47" t="s">
        <v>328</v>
      </c>
      <c r="M1134" s="23" t="s">
        <v>329</v>
      </c>
      <c r="N1134" s="23" t="s">
        <v>330</v>
      </c>
      <c r="O1134" s="47" t="s">
        <v>1103</v>
      </c>
      <c r="P1134" s="47" t="s">
        <v>1104</v>
      </c>
      <c r="Q1134" s="6">
        <v>83.7</v>
      </c>
      <c r="R1134" s="1"/>
      <c r="S1134" s="7" t="s">
        <v>46</v>
      </c>
      <c r="T1134" s="5" t="s">
        <v>46</v>
      </c>
      <c r="U1134" s="5" t="s">
        <v>46</v>
      </c>
      <c r="V1134" s="5" t="s">
        <v>229</v>
      </c>
      <c r="W1134" s="8">
        <f t="shared" si="33"/>
        <v>0</v>
      </c>
      <c r="X1134" s="8">
        <f t="shared" si="35"/>
        <v>3</v>
      </c>
      <c r="Y1134" s="9">
        <f t="shared" si="34"/>
        <v>86.7</v>
      </c>
      <c r="Z1134" s="1"/>
      <c r="AA1134" s="10">
        <f>VLOOKUP(C1134,[1]Sheet1!$C$2:$X$1165,20,0)</f>
        <v>53.3</v>
      </c>
      <c r="AB1134" s="1">
        <v>66.66</v>
      </c>
      <c r="AC1134" s="11">
        <v>66.66</v>
      </c>
      <c r="AD1134" s="1">
        <v>52</v>
      </c>
      <c r="AE1134" s="12"/>
    </row>
    <row r="1135" spans="1:31" ht="21" x14ac:dyDescent="0.2">
      <c r="A1135" s="1">
        <v>1134</v>
      </c>
      <c r="B1135" s="42" t="s">
        <v>3092</v>
      </c>
      <c r="C1135" s="13" t="s">
        <v>3868</v>
      </c>
      <c r="D1135" s="23" t="s">
        <v>3869</v>
      </c>
      <c r="E1135" s="23" t="s">
        <v>3870</v>
      </c>
      <c r="F1135" s="23" t="s">
        <v>35</v>
      </c>
      <c r="G1135" s="50"/>
      <c r="H1135" s="23" t="s">
        <v>324</v>
      </c>
      <c r="I1135" s="23">
        <v>670104</v>
      </c>
      <c r="J1135" s="50"/>
      <c r="K1135" s="50"/>
      <c r="L1135" s="47" t="s">
        <v>328</v>
      </c>
      <c r="M1135" s="23" t="s">
        <v>329</v>
      </c>
      <c r="N1135" s="23" t="s">
        <v>330</v>
      </c>
      <c r="O1135" s="47" t="s">
        <v>1103</v>
      </c>
      <c r="P1135" s="47" t="s">
        <v>1104</v>
      </c>
      <c r="Q1135" s="6">
        <v>87.53</v>
      </c>
      <c r="R1135" s="1"/>
      <c r="S1135" s="7" t="s">
        <v>46</v>
      </c>
      <c r="T1135" s="5" t="s">
        <v>46</v>
      </c>
      <c r="U1135" s="5" t="s">
        <v>46</v>
      </c>
      <c r="V1135" s="5" t="s">
        <v>229</v>
      </c>
      <c r="W1135" s="8">
        <f t="shared" si="33"/>
        <v>0</v>
      </c>
      <c r="X1135" s="8">
        <f t="shared" si="35"/>
        <v>3</v>
      </c>
      <c r="Y1135" s="9">
        <f t="shared" si="34"/>
        <v>90.53</v>
      </c>
      <c r="Z1135" s="1"/>
      <c r="AA1135" s="10">
        <f>VLOOKUP(C1135,[1]Sheet1!$C$2:$X$1165,20,0)</f>
        <v>50.650000000000006</v>
      </c>
      <c r="AB1135" s="1">
        <v>66.602000000000004</v>
      </c>
      <c r="AC1135" s="11">
        <v>66.602000000000004</v>
      </c>
      <c r="AD1135" s="1">
        <v>53</v>
      </c>
      <c r="AE1135" s="12"/>
    </row>
    <row r="1136" spans="1:31" ht="21" x14ac:dyDescent="0.2">
      <c r="A1136" s="1">
        <v>1135</v>
      </c>
      <c r="B1136" s="42" t="s">
        <v>3092</v>
      </c>
      <c r="C1136" s="13" t="s">
        <v>3871</v>
      </c>
      <c r="D1136" s="23" t="s">
        <v>3872</v>
      </c>
      <c r="E1136" s="23" t="s">
        <v>3873</v>
      </c>
      <c r="F1136" s="23" t="s">
        <v>35</v>
      </c>
      <c r="G1136" s="50"/>
      <c r="H1136" s="23" t="s">
        <v>324</v>
      </c>
      <c r="I1136" s="23">
        <v>670104</v>
      </c>
      <c r="J1136" s="50"/>
      <c r="K1136" s="50"/>
      <c r="L1136" s="47" t="s">
        <v>328</v>
      </c>
      <c r="M1136" s="23" t="s">
        <v>329</v>
      </c>
      <c r="N1136" s="23" t="s">
        <v>330</v>
      </c>
      <c r="O1136" s="47" t="s">
        <v>1103</v>
      </c>
      <c r="P1136" s="47" t="s">
        <v>1104</v>
      </c>
      <c r="Q1136" s="6">
        <v>85.87</v>
      </c>
      <c r="R1136" s="1"/>
      <c r="S1136" s="7" t="s">
        <v>46</v>
      </c>
      <c r="T1136" s="5" t="s">
        <v>46</v>
      </c>
      <c r="U1136" s="5" t="s">
        <v>46</v>
      </c>
      <c r="V1136" s="5" t="s">
        <v>48</v>
      </c>
      <c r="W1136" s="8">
        <f t="shared" si="33"/>
        <v>0</v>
      </c>
      <c r="X1136" s="8">
        <f t="shared" si="35"/>
        <v>0</v>
      </c>
      <c r="Y1136" s="9">
        <f t="shared" si="34"/>
        <v>85.87</v>
      </c>
      <c r="Z1136" s="1"/>
      <c r="AA1136" s="10">
        <f>VLOOKUP(C1136,[1]Sheet1!$C$2:$X$1165,20,0)</f>
        <v>53.6</v>
      </c>
      <c r="AB1136" s="1">
        <v>66.50800000000001</v>
      </c>
      <c r="AC1136" s="11">
        <v>66.50800000000001</v>
      </c>
      <c r="AD1136" s="1">
        <v>54</v>
      </c>
      <c r="AE1136" s="12"/>
    </row>
    <row r="1137" spans="1:31" ht="21" x14ac:dyDescent="0.2">
      <c r="A1137" s="1">
        <v>1136</v>
      </c>
      <c r="B1137" s="42" t="s">
        <v>3092</v>
      </c>
      <c r="C1137" s="13" t="s">
        <v>3874</v>
      </c>
      <c r="D1137" s="23" t="s">
        <v>3875</v>
      </c>
      <c r="E1137" s="23" t="s">
        <v>3876</v>
      </c>
      <c r="F1137" s="23" t="s">
        <v>105</v>
      </c>
      <c r="G1137" s="50"/>
      <c r="H1137" s="23" t="s">
        <v>324</v>
      </c>
      <c r="I1137" s="23">
        <v>670104</v>
      </c>
      <c r="J1137" s="50"/>
      <c r="K1137" s="50"/>
      <c r="L1137" s="47" t="s">
        <v>328</v>
      </c>
      <c r="M1137" s="23" t="s">
        <v>329</v>
      </c>
      <c r="N1137" s="23" t="s">
        <v>330</v>
      </c>
      <c r="O1137" s="47" t="s">
        <v>1103</v>
      </c>
      <c r="P1137" s="47" t="s">
        <v>1104</v>
      </c>
      <c r="Q1137" s="6">
        <v>85.66</v>
      </c>
      <c r="R1137" s="1"/>
      <c r="S1137" s="7" t="s">
        <v>46</v>
      </c>
      <c r="T1137" s="5" t="s">
        <v>46</v>
      </c>
      <c r="U1137" s="5" t="s">
        <v>46</v>
      </c>
      <c r="V1137" s="5" t="s">
        <v>48</v>
      </c>
      <c r="W1137" s="8">
        <f t="shared" si="33"/>
        <v>0</v>
      </c>
      <c r="X1137" s="8">
        <f t="shared" si="35"/>
        <v>0</v>
      </c>
      <c r="Y1137" s="9">
        <f t="shared" si="34"/>
        <v>85.66</v>
      </c>
      <c r="Z1137" s="1"/>
      <c r="AA1137" s="10">
        <f>VLOOKUP(C1137,[1]Sheet1!$C$2:$X$1165,20,0)</f>
        <v>52.900000000000006</v>
      </c>
      <c r="AB1137" s="1">
        <v>66.004000000000005</v>
      </c>
      <c r="AC1137" s="11">
        <v>66.004000000000005</v>
      </c>
      <c r="AD1137" s="1">
        <v>55</v>
      </c>
      <c r="AE1137" s="12"/>
    </row>
    <row r="1138" spans="1:31" ht="21" x14ac:dyDescent="0.2">
      <c r="A1138" s="1">
        <v>1137</v>
      </c>
      <c r="B1138" s="42" t="s">
        <v>3092</v>
      </c>
      <c r="C1138" s="13" t="s">
        <v>3877</v>
      </c>
      <c r="D1138" s="23" t="s">
        <v>3878</v>
      </c>
      <c r="E1138" s="23" t="s">
        <v>3879</v>
      </c>
      <c r="F1138" s="23" t="s">
        <v>35</v>
      </c>
      <c r="G1138" s="50"/>
      <c r="H1138" s="23" t="s">
        <v>324</v>
      </c>
      <c r="I1138" s="23">
        <v>670104</v>
      </c>
      <c r="J1138" s="50"/>
      <c r="K1138" s="50"/>
      <c r="L1138" s="47" t="s">
        <v>328</v>
      </c>
      <c r="M1138" s="23" t="s">
        <v>329</v>
      </c>
      <c r="N1138" s="23" t="s">
        <v>330</v>
      </c>
      <c r="O1138" s="47" t="s">
        <v>1103</v>
      </c>
      <c r="P1138" s="47" t="s">
        <v>1104</v>
      </c>
      <c r="Q1138" s="6">
        <v>82.65</v>
      </c>
      <c r="R1138" s="1"/>
      <c r="S1138" s="7" t="s">
        <v>46</v>
      </c>
      <c r="T1138" s="5" t="s">
        <v>46</v>
      </c>
      <c r="U1138" s="5" t="s">
        <v>47</v>
      </c>
      <c r="V1138" s="5" t="s">
        <v>48</v>
      </c>
      <c r="W1138" s="8">
        <f t="shared" si="33"/>
        <v>0</v>
      </c>
      <c r="X1138" s="8">
        <f t="shared" si="35"/>
        <v>0</v>
      </c>
      <c r="Y1138" s="9">
        <f t="shared" si="34"/>
        <v>82.65</v>
      </c>
      <c r="Z1138" s="1"/>
      <c r="AA1138" s="10">
        <f>VLOOKUP(C1138,[1]Sheet1!$C$2:$X$1165,20,0)</f>
        <v>54.45</v>
      </c>
      <c r="AB1138" s="1">
        <v>65.73</v>
      </c>
      <c r="AC1138" s="11">
        <v>65.73</v>
      </c>
      <c r="AD1138" s="1">
        <v>56</v>
      </c>
      <c r="AE1138" s="12"/>
    </row>
    <row r="1139" spans="1:31" ht="21" x14ac:dyDescent="0.2">
      <c r="A1139" s="1">
        <v>1138</v>
      </c>
      <c r="B1139" s="42" t="s">
        <v>3092</v>
      </c>
      <c r="C1139" s="13" t="s">
        <v>3880</v>
      </c>
      <c r="D1139" s="23" t="s">
        <v>3881</v>
      </c>
      <c r="E1139" s="23" t="s">
        <v>3882</v>
      </c>
      <c r="F1139" s="23" t="s">
        <v>35</v>
      </c>
      <c r="G1139" s="50"/>
      <c r="H1139" s="23" t="s">
        <v>324</v>
      </c>
      <c r="I1139" s="23">
        <v>670104</v>
      </c>
      <c r="J1139" s="50"/>
      <c r="K1139" s="50"/>
      <c r="L1139" s="47" t="s">
        <v>328</v>
      </c>
      <c r="M1139" s="23" t="s">
        <v>329</v>
      </c>
      <c r="N1139" s="23" t="s">
        <v>330</v>
      </c>
      <c r="O1139" s="47" t="s">
        <v>1103</v>
      </c>
      <c r="P1139" s="47" t="s">
        <v>1104</v>
      </c>
      <c r="Q1139" s="6">
        <v>84.78</v>
      </c>
      <c r="R1139" s="1"/>
      <c r="S1139" s="7" t="s">
        <v>46</v>
      </c>
      <c r="T1139" s="5" t="s">
        <v>46</v>
      </c>
      <c r="U1139" s="5" t="s">
        <v>46</v>
      </c>
      <c r="V1139" s="5" t="s">
        <v>229</v>
      </c>
      <c r="W1139" s="8">
        <f t="shared" si="33"/>
        <v>0</v>
      </c>
      <c r="X1139" s="8">
        <f t="shared" si="35"/>
        <v>3</v>
      </c>
      <c r="Y1139" s="9">
        <f t="shared" si="34"/>
        <v>87.78</v>
      </c>
      <c r="Z1139" s="1"/>
      <c r="AA1139" s="10">
        <f>VLOOKUP(C1139,[1]Sheet1!$C$2:$X$1165,20,0)</f>
        <v>50.900000000000006</v>
      </c>
      <c r="AB1139" s="1">
        <v>65.652000000000001</v>
      </c>
      <c r="AC1139" s="11">
        <v>65.652000000000001</v>
      </c>
      <c r="AD1139" s="1">
        <v>57</v>
      </c>
      <c r="AE1139" s="12"/>
    </row>
    <row r="1140" spans="1:31" ht="21" x14ac:dyDescent="0.2">
      <c r="A1140" s="1">
        <v>1139</v>
      </c>
      <c r="B1140" s="42" t="s">
        <v>3092</v>
      </c>
      <c r="C1140" s="13" t="s">
        <v>3883</v>
      </c>
      <c r="D1140" s="23" t="s">
        <v>3884</v>
      </c>
      <c r="E1140" s="23" t="s">
        <v>3885</v>
      </c>
      <c r="F1140" s="23" t="s">
        <v>35</v>
      </c>
      <c r="G1140" s="50"/>
      <c r="H1140" s="23" t="s">
        <v>324</v>
      </c>
      <c r="I1140" s="23">
        <v>670104</v>
      </c>
      <c r="J1140" s="50"/>
      <c r="K1140" s="50"/>
      <c r="L1140" s="47" t="s">
        <v>328</v>
      </c>
      <c r="M1140" s="23" t="s">
        <v>329</v>
      </c>
      <c r="N1140" s="23" t="s">
        <v>330</v>
      </c>
      <c r="O1140" s="47" t="s">
        <v>1103</v>
      </c>
      <c r="P1140" s="47" t="s">
        <v>1104</v>
      </c>
      <c r="Q1140" s="6">
        <v>83.09</v>
      </c>
      <c r="R1140" s="1"/>
      <c r="S1140" s="7" t="s">
        <v>46</v>
      </c>
      <c r="T1140" s="5" t="s">
        <v>46</v>
      </c>
      <c r="U1140" s="5" t="s">
        <v>46</v>
      </c>
      <c r="V1140" s="5" t="s">
        <v>48</v>
      </c>
      <c r="W1140" s="8">
        <f t="shared" si="33"/>
        <v>0</v>
      </c>
      <c r="X1140" s="8">
        <f t="shared" si="35"/>
        <v>0</v>
      </c>
      <c r="Y1140" s="9">
        <f t="shared" si="34"/>
        <v>83.09</v>
      </c>
      <c r="Z1140" s="1"/>
      <c r="AA1140" s="10">
        <f>VLOOKUP(C1140,[1]Sheet1!$C$2:$X$1165,20,0)</f>
        <v>53.8</v>
      </c>
      <c r="AB1140" s="1">
        <v>65.515999999999991</v>
      </c>
      <c r="AC1140" s="11">
        <v>65.515999999999991</v>
      </c>
      <c r="AD1140" s="1">
        <v>58</v>
      </c>
      <c r="AE1140" s="12"/>
    </row>
    <row r="1141" spans="1:31" ht="21" x14ac:dyDescent="0.2">
      <c r="A1141" s="1">
        <v>1140</v>
      </c>
      <c r="B1141" s="42" t="s">
        <v>3092</v>
      </c>
      <c r="C1141" s="13" t="s">
        <v>3886</v>
      </c>
      <c r="D1141" s="23" t="s">
        <v>3887</v>
      </c>
      <c r="E1141" s="23" t="s">
        <v>3888</v>
      </c>
      <c r="F1141" s="23" t="s">
        <v>35</v>
      </c>
      <c r="G1141" s="50"/>
      <c r="H1141" s="23" t="s">
        <v>324</v>
      </c>
      <c r="I1141" s="23">
        <v>670104</v>
      </c>
      <c r="J1141" s="50"/>
      <c r="K1141" s="50"/>
      <c r="L1141" s="47" t="s">
        <v>328</v>
      </c>
      <c r="M1141" s="23" t="s">
        <v>329</v>
      </c>
      <c r="N1141" s="23" t="s">
        <v>330</v>
      </c>
      <c r="O1141" s="47" t="s">
        <v>1103</v>
      </c>
      <c r="P1141" s="47" t="s">
        <v>1104</v>
      </c>
      <c r="Q1141" s="6">
        <v>85.44</v>
      </c>
      <c r="R1141" s="1"/>
      <c r="S1141" s="7" t="s">
        <v>46</v>
      </c>
      <c r="T1141" s="5" t="s">
        <v>46</v>
      </c>
      <c r="U1141" s="5" t="s">
        <v>46</v>
      </c>
      <c r="V1141" s="5" t="s">
        <v>48</v>
      </c>
      <c r="W1141" s="8">
        <f t="shared" si="33"/>
        <v>0</v>
      </c>
      <c r="X1141" s="8">
        <f t="shared" si="35"/>
        <v>0</v>
      </c>
      <c r="Y1141" s="9">
        <f t="shared" si="34"/>
        <v>85.44</v>
      </c>
      <c r="Z1141" s="1"/>
      <c r="AA1141" s="10">
        <f>VLOOKUP(C1141,[1]Sheet1!$C$2:$X$1165,20,0)</f>
        <v>51.5</v>
      </c>
      <c r="AB1141" s="1">
        <v>65.075999999999993</v>
      </c>
      <c r="AC1141" s="11">
        <v>65.075999999999993</v>
      </c>
      <c r="AD1141" s="1">
        <v>59</v>
      </c>
      <c r="AE1141" s="12"/>
    </row>
    <row r="1142" spans="1:31" ht="21" x14ac:dyDescent="0.2">
      <c r="A1142" s="1">
        <v>1141</v>
      </c>
      <c r="B1142" s="42" t="s">
        <v>3092</v>
      </c>
      <c r="C1142" s="13" t="s">
        <v>3889</v>
      </c>
      <c r="D1142" s="23" t="s">
        <v>3890</v>
      </c>
      <c r="E1142" s="23" t="s">
        <v>3891</v>
      </c>
      <c r="F1142" s="23" t="s">
        <v>35</v>
      </c>
      <c r="G1142" s="50"/>
      <c r="H1142" s="23" t="s">
        <v>324</v>
      </c>
      <c r="I1142" s="23">
        <v>670104</v>
      </c>
      <c r="J1142" s="50"/>
      <c r="K1142" s="50"/>
      <c r="L1142" s="47" t="s">
        <v>328</v>
      </c>
      <c r="M1142" s="23" t="s">
        <v>329</v>
      </c>
      <c r="N1142" s="23" t="s">
        <v>330</v>
      </c>
      <c r="O1142" s="47" t="s">
        <v>1103</v>
      </c>
      <c r="P1142" s="47" t="s">
        <v>1104</v>
      </c>
      <c r="Q1142" s="6">
        <v>86.47</v>
      </c>
      <c r="R1142" s="1"/>
      <c r="S1142" s="7" t="s">
        <v>46</v>
      </c>
      <c r="T1142" s="5" t="s">
        <v>46</v>
      </c>
      <c r="U1142" s="5" t="s">
        <v>46</v>
      </c>
      <c r="V1142" s="5" t="s">
        <v>48</v>
      </c>
      <c r="W1142" s="8">
        <f t="shared" ref="W1142:W1165" si="36">IF(V1142="","",IF(V1142="获市(州)及以上人民政府奖励",2,IF(V1142="省优大",3,0)))</f>
        <v>0</v>
      </c>
      <c r="X1142" s="8">
        <f t="shared" si="35"/>
        <v>0</v>
      </c>
      <c r="Y1142" s="9">
        <f t="shared" si="34"/>
        <v>86.47</v>
      </c>
      <c r="Z1142" s="1"/>
      <c r="AA1142" s="10">
        <f>VLOOKUP(C1142,[1]Sheet1!$C$2:$X$1165,20,0)</f>
        <v>50.800000000000004</v>
      </c>
      <c r="AB1142" s="1">
        <v>65.067999999999998</v>
      </c>
      <c r="AC1142" s="11">
        <v>65.067999999999998</v>
      </c>
      <c r="AD1142" s="1">
        <v>60</v>
      </c>
      <c r="AE1142" s="12"/>
    </row>
    <row r="1143" spans="1:31" ht="21" x14ac:dyDescent="0.2">
      <c r="A1143" s="1">
        <v>1142</v>
      </c>
      <c r="B1143" s="42" t="s">
        <v>3092</v>
      </c>
      <c r="C1143" s="13" t="s">
        <v>3892</v>
      </c>
      <c r="D1143" s="23" t="s">
        <v>3893</v>
      </c>
      <c r="E1143" s="23" t="s">
        <v>3894</v>
      </c>
      <c r="F1143" s="23" t="s">
        <v>35</v>
      </c>
      <c r="G1143" s="50"/>
      <c r="H1143" s="23" t="s">
        <v>324</v>
      </c>
      <c r="I1143" s="23">
        <v>670104</v>
      </c>
      <c r="J1143" s="50"/>
      <c r="K1143" s="50"/>
      <c r="L1143" s="47" t="s">
        <v>328</v>
      </c>
      <c r="M1143" s="23" t="s">
        <v>329</v>
      </c>
      <c r="N1143" s="23" t="s">
        <v>330</v>
      </c>
      <c r="O1143" s="47" t="s">
        <v>1103</v>
      </c>
      <c r="P1143" s="47" t="s">
        <v>1104</v>
      </c>
      <c r="Q1143" s="6">
        <v>86.71</v>
      </c>
      <c r="R1143" s="1"/>
      <c r="S1143" s="7" t="s">
        <v>46</v>
      </c>
      <c r="T1143" s="5" t="s">
        <v>46</v>
      </c>
      <c r="U1143" s="5" t="s">
        <v>46</v>
      </c>
      <c r="V1143" s="5" t="s">
        <v>48</v>
      </c>
      <c r="W1143" s="8">
        <f t="shared" si="36"/>
        <v>0</v>
      </c>
      <c r="X1143" s="8">
        <f t="shared" si="35"/>
        <v>0</v>
      </c>
      <c r="Y1143" s="9">
        <f t="shared" si="34"/>
        <v>86.71</v>
      </c>
      <c r="Z1143" s="1"/>
      <c r="AA1143" s="10">
        <f>VLOOKUP(C1143,[1]Sheet1!$C$2:$X$1165,20,0)</f>
        <v>50.25</v>
      </c>
      <c r="AB1143" s="1">
        <v>64.834000000000003</v>
      </c>
      <c r="AC1143" s="11">
        <v>64.834000000000003</v>
      </c>
      <c r="AD1143" s="1">
        <v>61</v>
      </c>
      <c r="AE1143" s="12"/>
    </row>
    <row r="1144" spans="1:31" ht="21" x14ac:dyDescent="0.2">
      <c r="A1144" s="1">
        <v>1143</v>
      </c>
      <c r="B1144" s="42" t="s">
        <v>3092</v>
      </c>
      <c r="C1144" s="13" t="s">
        <v>3895</v>
      </c>
      <c r="D1144" s="23" t="s">
        <v>3896</v>
      </c>
      <c r="E1144" s="23" t="s">
        <v>3897</v>
      </c>
      <c r="F1144" s="23" t="s">
        <v>105</v>
      </c>
      <c r="G1144" s="50"/>
      <c r="H1144" s="23" t="s">
        <v>324</v>
      </c>
      <c r="I1144" s="23">
        <v>670104</v>
      </c>
      <c r="J1144" s="50"/>
      <c r="K1144" s="50"/>
      <c r="L1144" s="47" t="s">
        <v>328</v>
      </c>
      <c r="M1144" s="23" t="s">
        <v>329</v>
      </c>
      <c r="N1144" s="23" t="s">
        <v>330</v>
      </c>
      <c r="O1144" s="47" t="s">
        <v>1103</v>
      </c>
      <c r="P1144" s="47" t="s">
        <v>1104</v>
      </c>
      <c r="Q1144" s="6">
        <v>85.65</v>
      </c>
      <c r="R1144" s="1"/>
      <c r="S1144" s="7" t="s">
        <v>46</v>
      </c>
      <c r="T1144" s="5" t="s">
        <v>46</v>
      </c>
      <c r="U1144" s="5" t="s">
        <v>46</v>
      </c>
      <c r="V1144" s="5" t="s">
        <v>48</v>
      </c>
      <c r="W1144" s="8">
        <f t="shared" si="36"/>
        <v>0</v>
      </c>
      <c r="X1144" s="8">
        <f t="shared" si="35"/>
        <v>0</v>
      </c>
      <c r="Y1144" s="9">
        <f t="shared" si="34"/>
        <v>85.65</v>
      </c>
      <c r="Z1144" s="1"/>
      <c r="AA1144" s="10">
        <f>VLOOKUP(C1144,[1]Sheet1!$C$2:$X$1165,20,0)</f>
        <v>50.45</v>
      </c>
      <c r="AB1144" s="1">
        <v>64.53</v>
      </c>
      <c r="AC1144" s="11">
        <v>64.53</v>
      </c>
      <c r="AD1144" s="1">
        <v>62</v>
      </c>
      <c r="AE1144" s="12"/>
    </row>
    <row r="1145" spans="1:31" ht="21" x14ac:dyDescent="0.2">
      <c r="A1145" s="1">
        <v>1144</v>
      </c>
      <c r="B1145" s="42" t="s">
        <v>3092</v>
      </c>
      <c r="C1145" s="13" t="s">
        <v>3898</v>
      </c>
      <c r="D1145" s="23" t="s">
        <v>3899</v>
      </c>
      <c r="E1145" s="23" t="s">
        <v>3900</v>
      </c>
      <c r="F1145" s="23" t="s">
        <v>35</v>
      </c>
      <c r="G1145" s="50"/>
      <c r="H1145" s="23" t="s">
        <v>324</v>
      </c>
      <c r="I1145" s="23">
        <v>670104</v>
      </c>
      <c r="J1145" s="50"/>
      <c r="K1145" s="50"/>
      <c r="L1145" s="47" t="s">
        <v>328</v>
      </c>
      <c r="M1145" s="23" t="s">
        <v>329</v>
      </c>
      <c r="N1145" s="23" t="s">
        <v>330</v>
      </c>
      <c r="O1145" s="47" t="s">
        <v>1103</v>
      </c>
      <c r="P1145" s="47" t="s">
        <v>1104</v>
      </c>
      <c r="Q1145" s="6">
        <v>86.45</v>
      </c>
      <c r="R1145" s="1"/>
      <c r="S1145" s="7" t="s">
        <v>46</v>
      </c>
      <c r="T1145" s="5" t="s">
        <v>46</v>
      </c>
      <c r="U1145" s="5" t="s">
        <v>46</v>
      </c>
      <c r="V1145" s="5" t="s">
        <v>48</v>
      </c>
      <c r="W1145" s="8">
        <f t="shared" si="36"/>
        <v>0</v>
      </c>
      <c r="X1145" s="8">
        <f t="shared" si="35"/>
        <v>0</v>
      </c>
      <c r="Y1145" s="9">
        <f t="shared" si="34"/>
        <v>86.45</v>
      </c>
      <c r="Z1145" s="1"/>
      <c r="AA1145" s="10">
        <f>VLOOKUP(C1145,[1]Sheet1!$C$2:$X$1165,20,0)</f>
        <v>49.5</v>
      </c>
      <c r="AB1145" s="1">
        <v>64.28</v>
      </c>
      <c r="AC1145" s="11">
        <v>64.28</v>
      </c>
      <c r="AD1145" s="1">
        <v>63</v>
      </c>
      <c r="AE1145" s="12"/>
    </row>
    <row r="1146" spans="1:31" ht="21" x14ac:dyDescent="0.2">
      <c r="A1146" s="1">
        <v>1145</v>
      </c>
      <c r="B1146" s="42" t="s">
        <v>3092</v>
      </c>
      <c r="C1146" s="13" t="s">
        <v>3901</v>
      </c>
      <c r="D1146" s="23" t="s">
        <v>3902</v>
      </c>
      <c r="E1146" s="23" t="s">
        <v>3903</v>
      </c>
      <c r="F1146" s="23" t="s">
        <v>35</v>
      </c>
      <c r="G1146" s="50"/>
      <c r="H1146" s="23" t="s">
        <v>324</v>
      </c>
      <c r="I1146" s="23">
        <v>670104</v>
      </c>
      <c r="J1146" s="50"/>
      <c r="K1146" s="50"/>
      <c r="L1146" s="47" t="s">
        <v>328</v>
      </c>
      <c r="M1146" s="23" t="s">
        <v>329</v>
      </c>
      <c r="N1146" s="23" t="s">
        <v>330</v>
      </c>
      <c r="O1146" s="47" t="s">
        <v>1103</v>
      </c>
      <c r="P1146" s="47" t="s">
        <v>1104</v>
      </c>
      <c r="Q1146" s="6">
        <v>86.78</v>
      </c>
      <c r="R1146" s="1"/>
      <c r="S1146" s="7" t="s">
        <v>46</v>
      </c>
      <c r="T1146" s="5" t="s">
        <v>46</v>
      </c>
      <c r="U1146" s="5" t="s">
        <v>46</v>
      </c>
      <c r="V1146" s="5" t="s">
        <v>48</v>
      </c>
      <c r="W1146" s="8">
        <f t="shared" si="36"/>
        <v>0</v>
      </c>
      <c r="X1146" s="8">
        <f t="shared" si="35"/>
        <v>0</v>
      </c>
      <c r="Y1146" s="9">
        <f t="shared" si="34"/>
        <v>86.78</v>
      </c>
      <c r="Z1146" s="1"/>
      <c r="AA1146" s="10">
        <f>VLOOKUP(C1146,[1]Sheet1!$C$2:$X$1165,20,0)</f>
        <v>48.35</v>
      </c>
      <c r="AB1146" s="1">
        <v>63.722000000000001</v>
      </c>
      <c r="AC1146" s="11">
        <v>63.722000000000001</v>
      </c>
      <c r="AD1146" s="1">
        <v>64</v>
      </c>
      <c r="AE1146" s="12"/>
    </row>
    <row r="1147" spans="1:31" ht="21" x14ac:dyDescent="0.2">
      <c r="A1147" s="1">
        <v>1146</v>
      </c>
      <c r="B1147" s="42" t="s">
        <v>3092</v>
      </c>
      <c r="C1147" s="13" t="s">
        <v>3904</v>
      </c>
      <c r="D1147" s="23" t="s">
        <v>3905</v>
      </c>
      <c r="E1147" s="23" t="s">
        <v>3906</v>
      </c>
      <c r="F1147" s="23" t="s">
        <v>35</v>
      </c>
      <c r="G1147" s="50"/>
      <c r="H1147" s="23" t="s">
        <v>324</v>
      </c>
      <c r="I1147" s="23">
        <v>670104</v>
      </c>
      <c r="J1147" s="50"/>
      <c r="K1147" s="50"/>
      <c r="L1147" s="47" t="s">
        <v>328</v>
      </c>
      <c r="M1147" s="23" t="s">
        <v>329</v>
      </c>
      <c r="N1147" s="23" t="s">
        <v>330</v>
      </c>
      <c r="O1147" s="47" t="s">
        <v>1103</v>
      </c>
      <c r="P1147" s="47" t="s">
        <v>1104</v>
      </c>
      <c r="Q1147" s="6">
        <v>85.74</v>
      </c>
      <c r="R1147" s="1"/>
      <c r="S1147" s="7" t="s">
        <v>46</v>
      </c>
      <c r="T1147" s="5" t="s">
        <v>46</v>
      </c>
      <c r="U1147" s="5" t="s">
        <v>46</v>
      </c>
      <c r="V1147" s="5" t="s">
        <v>229</v>
      </c>
      <c r="W1147" s="8">
        <f t="shared" si="36"/>
        <v>0</v>
      </c>
      <c r="X1147" s="8">
        <f t="shared" si="35"/>
        <v>3</v>
      </c>
      <c r="Y1147" s="9">
        <f t="shared" si="34"/>
        <v>88.74</v>
      </c>
      <c r="Z1147" s="1"/>
      <c r="AA1147" s="10">
        <f>VLOOKUP(C1147,[1]Sheet1!$C$2:$X$1165,20,0)</f>
        <v>46.95</v>
      </c>
      <c r="AB1147" s="1">
        <v>63.666000000000004</v>
      </c>
      <c r="AC1147" s="11">
        <v>63.666000000000004</v>
      </c>
      <c r="AD1147" s="1">
        <v>65</v>
      </c>
      <c r="AE1147" s="12"/>
    </row>
    <row r="1148" spans="1:31" ht="21" x14ac:dyDescent="0.2">
      <c r="A1148" s="1">
        <v>1147</v>
      </c>
      <c r="B1148" s="42" t="s">
        <v>3092</v>
      </c>
      <c r="C1148" s="13" t="s">
        <v>3907</v>
      </c>
      <c r="D1148" s="23" t="s">
        <v>3908</v>
      </c>
      <c r="E1148" s="23" t="s">
        <v>3909</v>
      </c>
      <c r="F1148" s="23" t="s">
        <v>105</v>
      </c>
      <c r="G1148" s="50"/>
      <c r="H1148" s="23" t="s">
        <v>324</v>
      </c>
      <c r="I1148" s="23">
        <v>670104</v>
      </c>
      <c r="J1148" s="50"/>
      <c r="K1148" s="50"/>
      <c r="L1148" s="47" t="s">
        <v>328</v>
      </c>
      <c r="M1148" s="23" t="s">
        <v>329</v>
      </c>
      <c r="N1148" s="23" t="s">
        <v>330</v>
      </c>
      <c r="O1148" s="47" t="s">
        <v>1103</v>
      </c>
      <c r="P1148" s="47" t="s">
        <v>1104</v>
      </c>
      <c r="Q1148" s="6">
        <v>81.59</v>
      </c>
      <c r="R1148" s="1"/>
      <c r="S1148" s="7" t="s">
        <v>46</v>
      </c>
      <c r="T1148" s="5" t="s">
        <v>46</v>
      </c>
      <c r="U1148" s="5" t="s">
        <v>46</v>
      </c>
      <c r="V1148" s="5" t="s">
        <v>229</v>
      </c>
      <c r="W1148" s="8">
        <f t="shared" si="36"/>
        <v>0</v>
      </c>
      <c r="X1148" s="8">
        <f t="shared" si="35"/>
        <v>3</v>
      </c>
      <c r="Y1148" s="9">
        <f t="shared" ref="Y1148:Y1165" si="37">Q1148+X1148</f>
        <v>84.59</v>
      </c>
      <c r="Z1148" s="1"/>
      <c r="AA1148" s="10">
        <f>VLOOKUP(C1148,[1]Sheet1!$C$2:$X$1165,20,0)</f>
        <v>48.6</v>
      </c>
      <c r="AB1148" s="1">
        <v>62.996000000000009</v>
      </c>
      <c r="AC1148" s="11">
        <v>62.996000000000009</v>
      </c>
      <c r="AD1148" s="1">
        <v>66</v>
      </c>
      <c r="AE1148" s="12"/>
    </row>
    <row r="1149" spans="1:31" ht="21" x14ac:dyDescent="0.2">
      <c r="A1149" s="1">
        <v>1148</v>
      </c>
      <c r="B1149" s="42" t="s">
        <v>3092</v>
      </c>
      <c r="C1149" s="13" t="s">
        <v>3910</v>
      </c>
      <c r="D1149" s="23" t="s">
        <v>3911</v>
      </c>
      <c r="E1149" s="23" t="s">
        <v>3912</v>
      </c>
      <c r="F1149" s="23" t="s">
        <v>35</v>
      </c>
      <c r="G1149" s="50"/>
      <c r="H1149" s="23" t="s">
        <v>324</v>
      </c>
      <c r="I1149" s="23">
        <v>670104</v>
      </c>
      <c r="J1149" s="50"/>
      <c r="K1149" s="50"/>
      <c r="L1149" s="47" t="s">
        <v>328</v>
      </c>
      <c r="M1149" s="23" t="s">
        <v>329</v>
      </c>
      <c r="N1149" s="23" t="s">
        <v>330</v>
      </c>
      <c r="O1149" s="47" t="s">
        <v>1103</v>
      </c>
      <c r="P1149" s="47" t="s">
        <v>1104</v>
      </c>
      <c r="Q1149" s="6">
        <v>85</v>
      </c>
      <c r="R1149" s="1"/>
      <c r="S1149" s="7" t="s">
        <v>46</v>
      </c>
      <c r="T1149" s="5" t="s">
        <v>46</v>
      </c>
      <c r="U1149" s="5" t="s">
        <v>46</v>
      </c>
      <c r="V1149" s="5" t="s">
        <v>229</v>
      </c>
      <c r="W1149" s="8">
        <f t="shared" si="36"/>
        <v>0</v>
      </c>
      <c r="X1149" s="8">
        <f t="shared" si="35"/>
        <v>3</v>
      </c>
      <c r="Y1149" s="9">
        <f t="shared" si="37"/>
        <v>88</v>
      </c>
      <c r="Z1149" s="1"/>
      <c r="AA1149" s="10">
        <f>VLOOKUP(C1149,[1]Sheet1!$C$2:$X$1165,20,0)</f>
        <v>46.150000000000006</v>
      </c>
      <c r="AB1149" s="1">
        <v>62.89</v>
      </c>
      <c r="AC1149" s="11">
        <v>62.89</v>
      </c>
      <c r="AD1149" s="1">
        <v>67</v>
      </c>
      <c r="AE1149" s="12"/>
    </row>
    <row r="1150" spans="1:31" ht="21" x14ac:dyDescent="0.2">
      <c r="A1150" s="1">
        <v>1149</v>
      </c>
      <c r="B1150" s="42" t="s">
        <v>3092</v>
      </c>
      <c r="C1150" s="13" t="s">
        <v>3913</v>
      </c>
      <c r="D1150" s="23" t="s">
        <v>3914</v>
      </c>
      <c r="E1150" s="23" t="s">
        <v>1302</v>
      </c>
      <c r="F1150" s="23" t="s">
        <v>105</v>
      </c>
      <c r="G1150" s="50"/>
      <c r="H1150" s="23" t="s">
        <v>324</v>
      </c>
      <c r="I1150" s="23">
        <v>670104</v>
      </c>
      <c r="J1150" s="50"/>
      <c r="K1150" s="50"/>
      <c r="L1150" s="47" t="s">
        <v>328</v>
      </c>
      <c r="M1150" s="23" t="s">
        <v>329</v>
      </c>
      <c r="N1150" s="23" t="s">
        <v>330</v>
      </c>
      <c r="O1150" s="47" t="s">
        <v>1103</v>
      </c>
      <c r="P1150" s="47" t="s">
        <v>1104</v>
      </c>
      <c r="Q1150" s="6">
        <v>81.99</v>
      </c>
      <c r="R1150" s="1"/>
      <c r="S1150" s="7" t="s">
        <v>46</v>
      </c>
      <c r="T1150" s="5" t="s">
        <v>47</v>
      </c>
      <c r="U1150" s="5" t="s">
        <v>46</v>
      </c>
      <c r="V1150" s="5" t="s">
        <v>48</v>
      </c>
      <c r="W1150" s="8">
        <f t="shared" si="36"/>
        <v>0</v>
      </c>
      <c r="X1150" s="8">
        <f t="shared" si="35"/>
        <v>0</v>
      </c>
      <c r="Y1150" s="9">
        <f t="shared" si="37"/>
        <v>81.99</v>
      </c>
      <c r="Z1150" s="1"/>
      <c r="AA1150" s="10">
        <f>VLOOKUP(C1150,[1]Sheet1!$C$2:$X$1165,20,0)</f>
        <v>49.25</v>
      </c>
      <c r="AB1150" s="1">
        <v>62.345999999999997</v>
      </c>
      <c r="AC1150" s="11">
        <v>62.345999999999997</v>
      </c>
      <c r="AD1150" s="1">
        <v>68</v>
      </c>
      <c r="AE1150" s="12" t="s">
        <v>49</v>
      </c>
    </row>
    <row r="1151" spans="1:31" ht="21" x14ac:dyDescent="0.2">
      <c r="A1151" s="1">
        <v>1150</v>
      </c>
      <c r="B1151" s="42" t="s">
        <v>3092</v>
      </c>
      <c r="C1151" s="13" t="s">
        <v>3915</v>
      </c>
      <c r="D1151" s="23" t="s">
        <v>3916</v>
      </c>
      <c r="E1151" s="23" t="s">
        <v>3917</v>
      </c>
      <c r="F1151" s="23" t="s">
        <v>35</v>
      </c>
      <c r="G1151" s="50"/>
      <c r="H1151" s="23" t="s">
        <v>324</v>
      </c>
      <c r="I1151" s="23">
        <v>670104</v>
      </c>
      <c r="J1151" s="50"/>
      <c r="K1151" s="50"/>
      <c r="L1151" s="47" t="s">
        <v>328</v>
      </c>
      <c r="M1151" s="23" t="s">
        <v>329</v>
      </c>
      <c r="N1151" s="23" t="s">
        <v>330</v>
      </c>
      <c r="O1151" s="47" t="s">
        <v>1103</v>
      </c>
      <c r="P1151" s="47" t="s">
        <v>1104</v>
      </c>
      <c r="Q1151" s="6">
        <v>85.91</v>
      </c>
      <c r="R1151" s="1"/>
      <c r="S1151" s="7" t="s">
        <v>46</v>
      </c>
      <c r="T1151" s="5" t="s">
        <v>46</v>
      </c>
      <c r="U1151" s="5" t="s">
        <v>46</v>
      </c>
      <c r="V1151" s="5" t="s">
        <v>229</v>
      </c>
      <c r="W1151" s="8">
        <f t="shared" si="36"/>
        <v>0</v>
      </c>
      <c r="X1151" s="8">
        <f t="shared" si="35"/>
        <v>3</v>
      </c>
      <c r="Y1151" s="9">
        <f t="shared" si="37"/>
        <v>88.91</v>
      </c>
      <c r="Z1151" s="1"/>
      <c r="AA1151" s="10">
        <f>VLOOKUP(C1151,[1]Sheet1!$C$2:$X$1165,20,0)</f>
        <v>43.2</v>
      </c>
      <c r="AB1151" s="1">
        <v>61.484000000000002</v>
      </c>
      <c r="AC1151" s="11">
        <v>61.484000000000002</v>
      </c>
      <c r="AD1151" s="1">
        <v>69</v>
      </c>
      <c r="AE1151" s="12"/>
    </row>
    <row r="1152" spans="1:31" ht="21" x14ac:dyDescent="0.2">
      <c r="A1152" s="1">
        <v>1151</v>
      </c>
      <c r="B1152" s="42" t="s">
        <v>3092</v>
      </c>
      <c r="C1152" s="13" t="s">
        <v>3918</v>
      </c>
      <c r="D1152" s="23" t="s">
        <v>3919</v>
      </c>
      <c r="E1152" s="23" t="s">
        <v>3920</v>
      </c>
      <c r="F1152" s="23" t="s">
        <v>35</v>
      </c>
      <c r="G1152" s="50"/>
      <c r="H1152" s="23" t="s">
        <v>324</v>
      </c>
      <c r="I1152" s="23">
        <v>670104</v>
      </c>
      <c r="J1152" s="50"/>
      <c r="K1152" s="50"/>
      <c r="L1152" s="47" t="s">
        <v>328</v>
      </c>
      <c r="M1152" s="23" t="s">
        <v>329</v>
      </c>
      <c r="N1152" s="23" t="s">
        <v>330</v>
      </c>
      <c r="O1152" s="47" t="s">
        <v>1103</v>
      </c>
      <c r="P1152" s="47" t="s">
        <v>1104</v>
      </c>
      <c r="Q1152" s="6">
        <v>82.41</v>
      </c>
      <c r="R1152" s="1"/>
      <c r="S1152" s="7" t="s">
        <v>46</v>
      </c>
      <c r="T1152" s="5" t="s">
        <v>46</v>
      </c>
      <c r="U1152" s="5" t="s">
        <v>46</v>
      </c>
      <c r="V1152" s="5" t="s">
        <v>48</v>
      </c>
      <c r="W1152" s="8">
        <f t="shared" si="36"/>
        <v>0</v>
      </c>
      <c r="X1152" s="8">
        <f t="shared" si="35"/>
        <v>0</v>
      </c>
      <c r="Y1152" s="9">
        <f t="shared" si="37"/>
        <v>82.41</v>
      </c>
      <c r="Z1152" s="1"/>
      <c r="AA1152" s="10">
        <f>VLOOKUP(C1152,[1]Sheet1!$C$2:$X$1165,20,0)</f>
        <v>45.849999999999994</v>
      </c>
      <c r="AB1152" s="1">
        <v>60.47399999999999</v>
      </c>
      <c r="AC1152" s="11">
        <v>60.47399999999999</v>
      </c>
      <c r="AD1152" s="1">
        <v>70</v>
      </c>
      <c r="AE1152" s="12"/>
    </row>
    <row r="1153" spans="1:31" ht="21" x14ac:dyDescent="0.2">
      <c r="A1153" s="1">
        <v>1152</v>
      </c>
      <c r="B1153" s="42" t="s">
        <v>3092</v>
      </c>
      <c r="C1153" s="13" t="s">
        <v>3921</v>
      </c>
      <c r="D1153" s="23" t="s">
        <v>3922</v>
      </c>
      <c r="E1153" s="23" t="s">
        <v>3923</v>
      </c>
      <c r="F1153" s="23" t="s">
        <v>35</v>
      </c>
      <c r="G1153" s="50"/>
      <c r="H1153" s="23" t="s">
        <v>324</v>
      </c>
      <c r="I1153" s="23">
        <v>670104</v>
      </c>
      <c r="J1153" s="50"/>
      <c r="K1153" s="50"/>
      <c r="L1153" s="47" t="s">
        <v>328</v>
      </c>
      <c r="M1153" s="23" t="s">
        <v>329</v>
      </c>
      <c r="N1153" s="23" t="s">
        <v>330</v>
      </c>
      <c r="O1153" s="47" t="s">
        <v>1103</v>
      </c>
      <c r="P1153" s="47" t="s">
        <v>1104</v>
      </c>
      <c r="Q1153" s="6">
        <v>77.989999999999995</v>
      </c>
      <c r="R1153" s="1"/>
      <c r="S1153" s="7" t="s">
        <v>46</v>
      </c>
      <c r="T1153" s="5" t="s">
        <v>46</v>
      </c>
      <c r="U1153" s="5" t="s">
        <v>46</v>
      </c>
      <c r="V1153" s="5" t="s">
        <v>48</v>
      </c>
      <c r="W1153" s="8">
        <f t="shared" si="36"/>
        <v>0</v>
      </c>
      <c r="X1153" s="8">
        <f t="shared" si="35"/>
        <v>0</v>
      </c>
      <c r="Y1153" s="9">
        <f t="shared" si="37"/>
        <v>77.989999999999995</v>
      </c>
      <c r="Z1153" s="1"/>
      <c r="AA1153" s="10">
        <f>VLOOKUP(C1153,[1]Sheet1!$C$2:$X$1165,20,0)</f>
        <v>46.4</v>
      </c>
      <c r="AB1153" s="1">
        <v>59.036000000000001</v>
      </c>
      <c r="AC1153" s="11">
        <v>59.036000000000001</v>
      </c>
      <c r="AD1153" s="1">
        <v>71</v>
      </c>
      <c r="AE1153" s="12"/>
    </row>
    <row r="1154" spans="1:31" ht="21" x14ac:dyDescent="0.2">
      <c r="A1154" s="1">
        <v>1153</v>
      </c>
      <c r="B1154" s="42" t="s">
        <v>3092</v>
      </c>
      <c r="C1154" s="13" t="s">
        <v>3924</v>
      </c>
      <c r="D1154" s="23" t="s">
        <v>3925</v>
      </c>
      <c r="E1154" s="23" t="s">
        <v>3926</v>
      </c>
      <c r="F1154" s="23" t="s">
        <v>35</v>
      </c>
      <c r="G1154" s="50"/>
      <c r="H1154" s="23" t="s">
        <v>324</v>
      </c>
      <c r="I1154" s="23">
        <v>670104</v>
      </c>
      <c r="J1154" s="50"/>
      <c r="K1154" s="50"/>
      <c r="L1154" s="47" t="s">
        <v>328</v>
      </c>
      <c r="M1154" s="23" t="s">
        <v>329</v>
      </c>
      <c r="N1154" s="23" t="s">
        <v>330</v>
      </c>
      <c r="O1154" s="47" t="s">
        <v>1103</v>
      </c>
      <c r="P1154" s="47" t="s">
        <v>1104</v>
      </c>
      <c r="Q1154" s="6">
        <v>82.18</v>
      </c>
      <c r="R1154" s="1"/>
      <c r="S1154" s="7" t="s">
        <v>46</v>
      </c>
      <c r="T1154" s="5" t="s">
        <v>46</v>
      </c>
      <c r="U1154" s="5" t="s">
        <v>46</v>
      </c>
      <c r="V1154" s="5" t="s">
        <v>48</v>
      </c>
      <c r="W1154" s="8">
        <f t="shared" si="36"/>
        <v>0</v>
      </c>
      <c r="X1154" s="8">
        <f t="shared" si="35"/>
        <v>0</v>
      </c>
      <c r="Y1154" s="9">
        <f t="shared" si="37"/>
        <v>82.18</v>
      </c>
      <c r="Z1154" s="1"/>
      <c r="AA1154" s="10">
        <f>VLOOKUP(C1154,[1]Sheet1!$C$2:$X$1165,20,0)</f>
        <v>43</v>
      </c>
      <c r="AB1154" s="1">
        <v>58.672000000000011</v>
      </c>
      <c r="AC1154" s="11">
        <v>58.672000000000011</v>
      </c>
      <c r="AD1154" s="1">
        <v>72</v>
      </c>
      <c r="AE1154" s="12"/>
    </row>
    <row r="1155" spans="1:31" ht="21" x14ac:dyDescent="0.2">
      <c r="A1155" s="1">
        <v>1154</v>
      </c>
      <c r="B1155" s="42" t="s">
        <v>3092</v>
      </c>
      <c r="C1155" s="13" t="s">
        <v>3927</v>
      </c>
      <c r="D1155" s="23" t="s">
        <v>3928</v>
      </c>
      <c r="E1155" s="23" t="s">
        <v>3929</v>
      </c>
      <c r="F1155" s="23" t="s">
        <v>35</v>
      </c>
      <c r="G1155" s="50"/>
      <c r="H1155" s="23" t="s">
        <v>324</v>
      </c>
      <c r="I1155" s="23">
        <v>670104</v>
      </c>
      <c r="J1155" s="50"/>
      <c r="K1155" s="50"/>
      <c r="L1155" s="47" t="s">
        <v>328</v>
      </c>
      <c r="M1155" s="23" t="s">
        <v>329</v>
      </c>
      <c r="N1155" s="23" t="s">
        <v>330</v>
      </c>
      <c r="O1155" s="47" t="s">
        <v>1103</v>
      </c>
      <c r="P1155" s="47" t="s">
        <v>1104</v>
      </c>
      <c r="Q1155" s="6">
        <v>80.44</v>
      </c>
      <c r="R1155" s="1"/>
      <c r="S1155" s="7" t="s">
        <v>46</v>
      </c>
      <c r="T1155" s="5" t="s">
        <v>46</v>
      </c>
      <c r="U1155" s="5" t="s">
        <v>46</v>
      </c>
      <c r="V1155" s="5" t="s">
        <v>229</v>
      </c>
      <c r="W1155" s="8">
        <f t="shared" si="36"/>
        <v>0</v>
      </c>
      <c r="X1155" s="8">
        <f t="shared" si="35"/>
        <v>3</v>
      </c>
      <c r="Y1155" s="9">
        <f t="shared" si="37"/>
        <v>83.44</v>
      </c>
      <c r="Z1155" s="1"/>
      <c r="AA1155" s="10">
        <f>VLOOKUP(C1155,[1]Sheet1!$C$2:$X$1165,20,0)</f>
        <v>38.9</v>
      </c>
      <c r="AB1155" s="1">
        <v>56.715999999999994</v>
      </c>
      <c r="AC1155" s="11">
        <v>56.715999999999994</v>
      </c>
      <c r="AD1155" s="1">
        <v>73</v>
      </c>
      <c r="AE1155" s="12"/>
    </row>
    <row r="1156" spans="1:31" ht="21" x14ac:dyDescent="0.2">
      <c r="A1156" s="1">
        <v>1155</v>
      </c>
      <c r="B1156" s="42" t="s">
        <v>3092</v>
      </c>
      <c r="C1156" s="13" t="s">
        <v>3930</v>
      </c>
      <c r="D1156" s="23" t="s">
        <v>3931</v>
      </c>
      <c r="E1156" s="23" t="s">
        <v>3932</v>
      </c>
      <c r="F1156" s="23" t="s">
        <v>35</v>
      </c>
      <c r="G1156" s="50"/>
      <c r="H1156" s="23" t="s">
        <v>324</v>
      </c>
      <c r="I1156" s="23">
        <v>670104</v>
      </c>
      <c r="J1156" s="50"/>
      <c r="K1156" s="50"/>
      <c r="L1156" s="47" t="s">
        <v>328</v>
      </c>
      <c r="M1156" s="23" t="s">
        <v>329</v>
      </c>
      <c r="N1156" s="23" t="s">
        <v>330</v>
      </c>
      <c r="O1156" s="47" t="s">
        <v>1103</v>
      </c>
      <c r="P1156" s="47" t="s">
        <v>1104</v>
      </c>
      <c r="Q1156" s="6">
        <v>78.760000000000005</v>
      </c>
      <c r="R1156" s="1"/>
      <c r="S1156" s="7" t="s">
        <v>46</v>
      </c>
      <c r="T1156" s="5" t="s">
        <v>46</v>
      </c>
      <c r="U1156" s="5" t="s">
        <v>46</v>
      </c>
      <c r="V1156" s="5" t="s">
        <v>48</v>
      </c>
      <c r="W1156" s="8">
        <f t="shared" si="36"/>
        <v>0</v>
      </c>
      <c r="X1156" s="8">
        <f t="shared" si="35"/>
        <v>0</v>
      </c>
      <c r="Y1156" s="9">
        <f t="shared" si="37"/>
        <v>78.760000000000005</v>
      </c>
      <c r="Z1156" s="1"/>
      <c r="AA1156" s="10">
        <f>VLOOKUP(C1156,[1]Sheet1!$C$2:$X$1165,20,0)</f>
        <v>41.25</v>
      </c>
      <c r="AB1156" s="1">
        <v>56.254000000000005</v>
      </c>
      <c r="AC1156" s="11">
        <v>56.254000000000005</v>
      </c>
      <c r="AD1156" s="1">
        <v>74</v>
      </c>
      <c r="AE1156" s="12"/>
    </row>
    <row r="1157" spans="1:31" ht="21" x14ac:dyDescent="0.2">
      <c r="A1157" s="1">
        <v>1156</v>
      </c>
      <c r="B1157" s="42" t="s">
        <v>3092</v>
      </c>
      <c r="C1157" s="13" t="s">
        <v>3933</v>
      </c>
      <c r="D1157" s="23" t="s">
        <v>3934</v>
      </c>
      <c r="E1157" s="23" t="s">
        <v>3935</v>
      </c>
      <c r="F1157" s="23" t="s">
        <v>105</v>
      </c>
      <c r="G1157" s="50"/>
      <c r="H1157" s="23" t="s">
        <v>324</v>
      </c>
      <c r="I1157" s="23">
        <v>670104</v>
      </c>
      <c r="J1157" s="50"/>
      <c r="K1157" s="50"/>
      <c r="L1157" s="47" t="s">
        <v>328</v>
      </c>
      <c r="M1157" s="23" t="s">
        <v>329</v>
      </c>
      <c r="N1157" s="23" t="s">
        <v>330</v>
      </c>
      <c r="O1157" s="47" t="s">
        <v>1103</v>
      </c>
      <c r="P1157" s="47" t="s">
        <v>1104</v>
      </c>
      <c r="Q1157" s="6">
        <v>78.930000000000007</v>
      </c>
      <c r="R1157" s="1"/>
      <c r="S1157" s="7" t="s">
        <v>46</v>
      </c>
      <c r="T1157" s="5" t="s">
        <v>46</v>
      </c>
      <c r="U1157" s="5" t="s">
        <v>46</v>
      </c>
      <c r="V1157" s="5" t="s">
        <v>48</v>
      </c>
      <c r="W1157" s="8">
        <f t="shared" si="36"/>
        <v>0</v>
      </c>
      <c r="X1157" s="8">
        <f t="shared" si="35"/>
        <v>0</v>
      </c>
      <c r="Y1157" s="9">
        <f t="shared" si="37"/>
        <v>78.930000000000007</v>
      </c>
      <c r="Z1157" s="1"/>
      <c r="AA1157" s="10">
        <f>VLOOKUP(C1157,[1]Sheet1!$C$2:$X$1165,20,0)</f>
        <v>40</v>
      </c>
      <c r="AB1157" s="1">
        <v>55.572000000000003</v>
      </c>
      <c r="AC1157" s="11">
        <v>55.572000000000003</v>
      </c>
      <c r="AD1157" s="1">
        <v>75</v>
      </c>
      <c r="AE1157" s="12"/>
    </row>
    <row r="1158" spans="1:31" ht="21" x14ac:dyDescent="0.2">
      <c r="A1158" s="1">
        <v>1157</v>
      </c>
      <c r="B1158" s="42" t="s">
        <v>3092</v>
      </c>
      <c r="C1158" s="13" t="s">
        <v>3936</v>
      </c>
      <c r="D1158" s="23" t="s">
        <v>3937</v>
      </c>
      <c r="E1158" s="23" t="s">
        <v>3938</v>
      </c>
      <c r="F1158" s="23" t="s">
        <v>35</v>
      </c>
      <c r="G1158" s="50"/>
      <c r="H1158" s="23" t="s">
        <v>324</v>
      </c>
      <c r="I1158" s="23">
        <v>670104</v>
      </c>
      <c r="J1158" s="50"/>
      <c r="K1158" s="50"/>
      <c r="L1158" s="47" t="s">
        <v>328</v>
      </c>
      <c r="M1158" s="23" t="s">
        <v>329</v>
      </c>
      <c r="N1158" s="23" t="s">
        <v>330</v>
      </c>
      <c r="O1158" s="47" t="s">
        <v>1103</v>
      </c>
      <c r="P1158" s="47" t="s">
        <v>1104</v>
      </c>
      <c r="Q1158" s="6">
        <v>75.67</v>
      </c>
      <c r="R1158" s="1"/>
      <c r="S1158" s="7" t="s">
        <v>46</v>
      </c>
      <c r="T1158" s="5" t="s">
        <v>46</v>
      </c>
      <c r="U1158" s="5" t="s">
        <v>46</v>
      </c>
      <c r="V1158" s="5" t="s">
        <v>48</v>
      </c>
      <c r="W1158" s="8">
        <f t="shared" si="36"/>
        <v>0</v>
      </c>
      <c r="X1158" s="8">
        <f t="shared" si="35"/>
        <v>0</v>
      </c>
      <c r="Y1158" s="9">
        <f t="shared" si="37"/>
        <v>75.67</v>
      </c>
      <c r="Z1158" s="1"/>
      <c r="AA1158" s="10">
        <f>VLOOKUP(C1158,[1]Sheet1!$C$2:$X$1165,20,0)</f>
        <v>29.4</v>
      </c>
      <c r="AB1158" s="1">
        <v>47.908000000000001</v>
      </c>
      <c r="AC1158" s="11">
        <v>47.908000000000001</v>
      </c>
      <c r="AD1158" s="1">
        <v>76</v>
      </c>
      <c r="AE1158" s="12"/>
    </row>
    <row r="1159" spans="1:31" ht="21" x14ac:dyDescent="0.2">
      <c r="A1159" s="1">
        <v>1158</v>
      </c>
      <c r="B1159" s="42" t="s">
        <v>3092</v>
      </c>
      <c r="C1159" s="13" t="s">
        <v>3939</v>
      </c>
      <c r="D1159" s="23" t="s">
        <v>3940</v>
      </c>
      <c r="E1159" s="23" t="s">
        <v>3941</v>
      </c>
      <c r="F1159" s="23" t="s">
        <v>35</v>
      </c>
      <c r="G1159" s="50"/>
      <c r="H1159" s="23" t="s">
        <v>324</v>
      </c>
      <c r="I1159" s="23">
        <v>670104</v>
      </c>
      <c r="J1159" s="50"/>
      <c r="K1159" s="50"/>
      <c r="L1159" s="47" t="s">
        <v>328</v>
      </c>
      <c r="M1159" s="23" t="s">
        <v>329</v>
      </c>
      <c r="N1159" s="23" t="s">
        <v>330</v>
      </c>
      <c r="O1159" s="47" t="s">
        <v>1103</v>
      </c>
      <c r="P1159" s="47" t="s">
        <v>1104</v>
      </c>
      <c r="Q1159" s="6">
        <v>85.69</v>
      </c>
      <c r="R1159" s="1"/>
      <c r="S1159" s="7" t="s">
        <v>46</v>
      </c>
      <c r="T1159" s="5" t="s">
        <v>46</v>
      </c>
      <c r="U1159" s="5" t="s">
        <v>46</v>
      </c>
      <c r="V1159" s="5" t="s">
        <v>229</v>
      </c>
      <c r="W1159" s="8">
        <f t="shared" si="36"/>
        <v>0</v>
      </c>
      <c r="X1159" s="8">
        <f t="shared" si="35"/>
        <v>3</v>
      </c>
      <c r="Y1159" s="9">
        <f t="shared" si="37"/>
        <v>88.69</v>
      </c>
      <c r="Z1159" s="1"/>
      <c r="AA1159" s="10">
        <f>VLOOKUP(C1159,[1]Sheet1!$C$2:$X$1165,20,0)</f>
        <v>0</v>
      </c>
      <c r="AB1159" s="1">
        <v>35.475999999999999</v>
      </c>
      <c r="AC1159" s="11">
        <v>35.475999999999999</v>
      </c>
      <c r="AD1159" s="1">
        <v>77</v>
      </c>
      <c r="AE1159" s="12"/>
    </row>
    <row r="1160" spans="1:31" ht="21" x14ac:dyDescent="0.2">
      <c r="A1160" s="1">
        <v>1159</v>
      </c>
      <c r="B1160" s="42" t="s">
        <v>3092</v>
      </c>
      <c r="C1160" s="13" t="s">
        <v>3942</v>
      </c>
      <c r="D1160" s="23" t="s">
        <v>3943</v>
      </c>
      <c r="E1160" s="23" t="s">
        <v>3944</v>
      </c>
      <c r="F1160" s="23" t="s">
        <v>35</v>
      </c>
      <c r="G1160" s="50"/>
      <c r="H1160" s="23" t="s">
        <v>324</v>
      </c>
      <c r="I1160" s="23">
        <v>670104</v>
      </c>
      <c r="J1160" s="50"/>
      <c r="K1160" s="50"/>
      <c r="L1160" s="47" t="s">
        <v>328</v>
      </c>
      <c r="M1160" s="23" t="s">
        <v>329</v>
      </c>
      <c r="N1160" s="23" t="s">
        <v>330</v>
      </c>
      <c r="O1160" s="47" t="s">
        <v>1103</v>
      </c>
      <c r="P1160" s="47" t="s">
        <v>1104</v>
      </c>
      <c r="Q1160" s="6">
        <v>85.53</v>
      </c>
      <c r="R1160" s="1"/>
      <c r="S1160" s="7" t="s">
        <v>46</v>
      </c>
      <c r="T1160" s="5" t="s">
        <v>46</v>
      </c>
      <c r="U1160" s="5" t="s">
        <v>47</v>
      </c>
      <c r="V1160" s="5" t="s">
        <v>229</v>
      </c>
      <c r="W1160" s="8">
        <f t="shared" si="36"/>
        <v>0</v>
      </c>
      <c r="X1160" s="8">
        <f t="shared" si="35"/>
        <v>3</v>
      </c>
      <c r="Y1160" s="9">
        <f t="shared" si="37"/>
        <v>88.53</v>
      </c>
      <c r="Z1160" s="1"/>
      <c r="AA1160" s="10">
        <f>VLOOKUP(C1160,[1]Sheet1!$C$2:$X$1165,20,0)</f>
        <v>0</v>
      </c>
      <c r="AB1160" s="1">
        <v>35.411999999999999</v>
      </c>
      <c r="AC1160" s="11">
        <v>35.411999999999999</v>
      </c>
      <c r="AD1160" s="1">
        <v>78</v>
      </c>
      <c r="AE1160" s="12"/>
    </row>
    <row r="1161" spans="1:31" ht="21" x14ac:dyDescent="0.2">
      <c r="A1161" s="1">
        <v>1160</v>
      </c>
      <c r="B1161" s="42" t="s">
        <v>3092</v>
      </c>
      <c r="C1161" s="13" t="s">
        <v>3945</v>
      </c>
      <c r="D1161" s="23" t="s">
        <v>3946</v>
      </c>
      <c r="E1161" s="23" t="s">
        <v>3947</v>
      </c>
      <c r="F1161" s="23" t="s">
        <v>35</v>
      </c>
      <c r="G1161" s="50"/>
      <c r="H1161" s="23" t="s">
        <v>324</v>
      </c>
      <c r="I1161" s="23">
        <v>670104</v>
      </c>
      <c r="J1161" s="50"/>
      <c r="K1161" s="50"/>
      <c r="L1161" s="47" t="s">
        <v>328</v>
      </c>
      <c r="M1161" s="23" t="s">
        <v>329</v>
      </c>
      <c r="N1161" s="23" t="s">
        <v>330</v>
      </c>
      <c r="O1161" s="47" t="s">
        <v>1103</v>
      </c>
      <c r="P1161" s="47" t="s">
        <v>1104</v>
      </c>
      <c r="Q1161" s="6">
        <v>82.63</v>
      </c>
      <c r="R1161" s="1"/>
      <c r="S1161" s="7" t="s">
        <v>46</v>
      </c>
      <c r="T1161" s="5" t="s">
        <v>46</v>
      </c>
      <c r="U1161" s="5" t="s">
        <v>46</v>
      </c>
      <c r="V1161" s="5" t="s">
        <v>229</v>
      </c>
      <c r="W1161" s="8">
        <f t="shared" si="36"/>
        <v>0</v>
      </c>
      <c r="X1161" s="8">
        <f t="shared" si="35"/>
        <v>3</v>
      </c>
      <c r="Y1161" s="9">
        <f t="shared" si="37"/>
        <v>85.63</v>
      </c>
      <c r="Z1161" s="1"/>
      <c r="AA1161" s="10">
        <f>VLOOKUP(C1161,[1]Sheet1!$C$2:$X$1165,20,0)</f>
        <v>0</v>
      </c>
      <c r="AB1161" s="1">
        <v>34.252000000000002</v>
      </c>
      <c r="AC1161" s="11">
        <v>34.252000000000002</v>
      </c>
      <c r="AD1161" s="1">
        <v>79</v>
      </c>
      <c r="AE1161" s="12"/>
    </row>
    <row r="1162" spans="1:31" ht="21" x14ac:dyDescent="0.2">
      <c r="A1162" s="1">
        <v>1161</v>
      </c>
      <c r="B1162" s="42" t="s">
        <v>3092</v>
      </c>
      <c r="C1162" s="13" t="s">
        <v>3948</v>
      </c>
      <c r="D1162" s="23" t="s">
        <v>3949</v>
      </c>
      <c r="E1162" s="23" t="s">
        <v>3950</v>
      </c>
      <c r="F1162" s="23" t="s">
        <v>105</v>
      </c>
      <c r="G1162" s="50"/>
      <c r="H1162" s="23" t="s">
        <v>324</v>
      </c>
      <c r="I1162" s="23">
        <v>670104</v>
      </c>
      <c r="J1162" s="50"/>
      <c r="K1162" s="50"/>
      <c r="L1162" s="47" t="s">
        <v>328</v>
      </c>
      <c r="M1162" s="23" t="s">
        <v>329</v>
      </c>
      <c r="N1162" s="23" t="s">
        <v>330</v>
      </c>
      <c r="O1162" s="47" t="s">
        <v>1103</v>
      </c>
      <c r="P1162" s="47" t="s">
        <v>1104</v>
      </c>
      <c r="Q1162" s="6">
        <v>81.47</v>
      </c>
      <c r="R1162" s="1"/>
      <c r="S1162" s="7" t="s">
        <v>46</v>
      </c>
      <c r="T1162" s="5" t="s">
        <v>46</v>
      </c>
      <c r="U1162" s="5" t="s">
        <v>46</v>
      </c>
      <c r="V1162" s="5" t="s">
        <v>229</v>
      </c>
      <c r="W1162" s="8">
        <f t="shared" si="36"/>
        <v>0</v>
      </c>
      <c r="X1162" s="8">
        <f t="shared" si="35"/>
        <v>3</v>
      </c>
      <c r="Y1162" s="9">
        <f t="shared" si="37"/>
        <v>84.47</v>
      </c>
      <c r="Z1162" s="1"/>
      <c r="AA1162" s="10">
        <f>VLOOKUP(C1162,[1]Sheet1!$C$2:$X$1165,20,0)</f>
        <v>0</v>
      </c>
      <c r="AB1162" s="1">
        <v>33.788000000000004</v>
      </c>
      <c r="AC1162" s="11">
        <v>33.788000000000004</v>
      </c>
      <c r="AD1162" s="1">
        <v>80</v>
      </c>
      <c r="AE1162" s="12"/>
    </row>
    <row r="1163" spans="1:31" ht="21" x14ac:dyDescent="0.2">
      <c r="A1163" s="1">
        <v>1162</v>
      </c>
      <c r="B1163" s="42" t="s">
        <v>3092</v>
      </c>
      <c r="C1163" s="13" t="s">
        <v>3951</v>
      </c>
      <c r="D1163" s="23" t="s">
        <v>3952</v>
      </c>
      <c r="E1163" s="23" t="s">
        <v>3953</v>
      </c>
      <c r="F1163" s="23" t="s">
        <v>35</v>
      </c>
      <c r="G1163" s="50"/>
      <c r="H1163" s="23" t="s">
        <v>324</v>
      </c>
      <c r="I1163" s="23">
        <v>670104</v>
      </c>
      <c r="J1163" s="50"/>
      <c r="K1163" s="50"/>
      <c r="L1163" s="47" t="s">
        <v>328</v>
      </c>
      <c r="M1163" s="23" t="s">
        <v>329</v>
      </c>
      <c r="N1163" s="23" t="s">
        <v>330</v>
      </c>
      <c r="O1163" s="47" t="s">
        <v>1103</v>
      </c>
      <c r="P1163" s="47" t="s">
        <v>1104</v>
      </c>
      <c r="Q1163" s="6">
        <v>83.85</v>
      </c>
      <c r="R1163" s="1"/>
      <c r="S1163" s="7" t="s">
        <v>46</v>
      </c>
      <c r="T1163" s="5" t="s">
        <v>46</v>
      </c>
      <c r="U1163" s="5" t="s">
        <v>46</v>
      </c>
      <c r="V1163" s="5" t="s">
        <v>48</v>
      </c>
      <c r="W1163" s="8">
        <f t="shared" si="36"/>
        <v>0</v>
      </c>
      <c r="X1163" s="8">
        <f t="shared" si="35"/>
        <v>0</v>
      </c>
      <c r="Y1163" s="9">
        <f t="shared" si="37"/>
        <v>83.85</v>
      </c>
      <c r="Z1163" s="1"/>
      <c r="AA1163" s="10">
        <f>VLOOKUP(C1163,[1]Sheet1!$C$2:$X$1165,20,0)</f>
        <v>0</v>
      </c>
      <c r="AB1163" s="1">
        <v>33.54</v>
      </c>
      <c r="AC1163" s="11">
        <v>33.54</v>
      </c>
      <c r="AD1163" s="1">
        <v>81</v>
      </c>
      <c r="AE1163" s="12"/>
    </row>
    <row r="1164" spans="1:31" ht="21" x14ac:dyDescent="0.2">
      <c r="A1164" s="1">
        <v>1163</v>
      </c>
      <c r="B1164" s="42" t="s">
        <v>3092</v>
      </c>
      <c r="C1164" s="13" t="s">
        <v>3954</v>
      </c>
      <c r="D1164" s="23" t="s">
        <v>3955</v>
      </c>
      <c r="E1164" s="23" t="s">
        <v>3956</v>
      </c>
      <c r="F1164" s="23" t="s">
        <v>35</v>
      </c>
      <c r="G1164" s="50"/>
      <c r="H1164" s="23" t="s">
        <v>324</v>
      </c>
      <c r="I1164" s="23">
        <v>670104</v>
      </c>
      <c r="J1164" s="50"/>
      <c r="K1164" s="50"/>
      <c r="L1164" s="47" t="s">
        <v>328</v>
      </c>
      <c r="M1164" s="23" t="s">
        <v>329</v>
      </c>
      <c r="N1164" s="23" t="s">
        <v>330</v>
      </c>
      <c r="O1164" s="47" t="s">
        <v>1103</v>
      </c>
      <c r="P1164" s="47" t="s">
        <v>1104</v>
      </c>
      <c r="Q1164" s="6">
        <v>79.760000000000005</v>
      </c>
      <c r="R1164" s="1"/>
      <c r="S1164" s="7" t="s">
        <v>46</v>
      </c>
      <c r="T1164" s="5" t="s">
        <v>46</v>
      </c>
      <c r="U1164" s="5" t="s">
        <v>46</v>
      </c>
      <c r="V1164" s="5" t="s">
        <v>48</v>
      </c>
      <c r="W1164" s="8">
        <f t="shared" si="36"/>
        <v>0</v>
      </c>
      <c r="X1164" s="8">
        <f t="shared" si="35"/>
        <v>0</v>
      </c>
      <c r="Y1164" s="9">
        <f t="shared" si="37"/>
        <v>79.760000000000005</v>
      </c>
      <c r="Z1164" s="1"/>
      <c r="AA1164" s="10">
        <f>VLOOKUP(C1164,[1]Sheet1!$C$2:$X$1165,20,0)</f>
        <v>0</v>
      </c>
      <c r="AB1164" s="1">
        <v>31.904000000000003</v>
      </c>
      <c r="AC1164" s="11">
        <v>31.904000000000003</v>
      </c>
      <c r="AD1164" s="1">
        <v>82</v>
      </c>
      <c r="AE1164" s="12"/>
    </row>
    <row r="1165" spans="1:31" ht="21" x14ac:dyDescent="0.2">
      <c r="A1165" s="1">
        <v>1164</v>
      </c>
      <c r="B1165" s="42" t="s">
        <v>3092</v>
      </c>
      <c r="C1165" s="13" t="s">
        <v>3957</v>
      </c>
      <c r="D1165" s="23" t="s">
        <v>3958</v>
      </c>
      <c r="E1165" s="23" t="s">
        <v>3959</v>
      </c>
      <c r="F1165" s="23" t="s">
        <v>35</v>
      </c>
      <c r="G1165" s="50"/>
      <c r="H1165" s="23" t="s">
        <v>324</v>
      </c>
      <c r="I1165" s="23">
        <v>670104</v>
      </c>
      <c r="J1165" s="50"/>
      <c r="K1165" s="50"/>
      <c r="L1165" s="47" t="s">
        <v>328</v>
      </c>
      <c r="M1165" s="23" t="s">
        <v>329</v>
      </c>
      <c r="N1165" s="23" t="s">
        <v>330</v>
      </c>
      <c r="O1165" s="47" t="s">
        <v>1103</v>
      </c>
      <c r="P1165" s="47" t="s">
        <v>1104</v>
      </c>
      <c r="Q1165" s="6">
        <v>77.19</v>
      </c>
      <c r="R1165" s="1"/>
      <c r="S1165" s="7" t="s">
        <v>46</v>
      </c>
      <c r="T1165" s="5" t="s">
        <v>46</v>
      </c>
      <c r="U1165" s="5" t="s">
        <v>46</v>
      </c>
      <c r="V1165" s="5" t="s">
        <v>48</v>
      </c>
      <c r="W1165" s="8">
        <f t="shared" si="36"/>
        <v>0</v>
      </c>
      <c r="X1165" s="8">
        <f t="shared" si="35"/>
        <v>0</v>
      </c>
      <c r="Y1165" s="9">
        <f t="shared" si="37"/>
        <v>77.19</v>
      </c>
      <c r="Z1165" s="1"/>
      <c r="AA1165" s="10">
        <f>VLOOKUP(C1165,[1]Sheet1!$C$2:$X$1165,20,0)</f>
        <v>0</v>
      </c>
      <c r="AB1165" s="1">
        <v>30.876000000000001</v>
      </c>
      <c r="AC1165" s="11">
        <v>30.876000000000001</v>
      </c>
      <c r="AD1165" s="1">
        <v>83</v>
      </c>
      <c r="AE1165" s="12"/>
    </row>
  </sheetData>
  <phoneticPr fontId="2" type="noConversion"/>
  <conditionalFormatting sqref="S380:U1165">
    <cfRule type="cellIs" dxfId="0" priority="1" operator="equal">
      <formula>"是"</formula>
    </cfRule>
  </conditionalFormatting>
  <dataValidations count="7">
    <dataValidation type="list" allowBlank="1" showInputMessage="1" showErrorMessage="1" sqref="Q542 Q548 Q556 Q559 Q569 Q575 Q588 Q600 Q581:Q582 Q605:Q631" xr:uid="{6E3294EE-5CFE-448D-AFC5-0A2F177E1630}">
      <formula1>"是-当兵荣立三等功以上,是-世界技能大赛获奖选手,是-获市州以上人民政府奖励,是-省优大,否"</formula1>
    </dataValidation>
    <dataValidation type="list" allowBlank="1" showInputMessage="1" showErrorMessage="1" sqref="B481 B541 B589:B603 B743:B996" xr:uid="{CF045D10-ECA7-4FFB-99EE-2FE00FAD4AA2}">
      <formula1>"阿坝师范学院,乐山师范学院"</formula1>
    </dataValidation>
    <dataValidation type="list" allowBlank="1" showInputMessage="1" showErrorMessage="1" sqref="B583:B588 B380:B475 B477:B480 B482:B516 B570:B578 B604:B631 B662:B742 B1027:B1165" xr:uid="{5CDA5CED-F139-49CB-804A-CF9E27963085}">
      <formula1>"阿坝职业学院,四川职业技术学院,川北幼儿师范高等专科学校,四川幼儿师范高等专科学校,四川工业科技学院"</formula1>
    </dataValidation>
    <dataValidation type="list" allowBlank="1" showInputMessage="1" showErrorMessage="1" sqref="R2:R252 R286:R379" xr:uid="{9635297B-CD29-48D8-98DC-F0CE795D2109}">
      <formula1>"文史,艺术,艺术,体育,理工"</formula1>
    </dataValidation>
    <dataValidation type="list" allowBlank="1" showInputMessage="1" showErrorMessage="1" sqref="T389:U389 T392:U395 T404:U475 T477:U516 T541:U541 U542 U548 U550:U551 U556:U557 U559 U562:U564 T567:U567 T571:U571 T574:U576 T585:U585 T588:U631 T2:U383 T580:U583 T662:U1165" xr:uid="{19A2CE8B-AC87-457E-BFBA-21ED9465603E}">
      <formula1>"是,否"</formula1>
    </dataValidation>
    <dataValidation type="list" allowBlank="1" showInputMessage="1" showErrorMessage="1" sqref="V2:V631 V662:V1165" xr:uid="{5FE183E5-6953-4483-99BA-E5C993BACFA9}">
      <formula1>"无,获市(州)及以上人民政府奖励,省优大,凉山支教"</formula1>
    </dataValidation>
    <dataValidation type="list" allowBlank="1" showInputMessage="1" showErrorMessage="1" sqref="S541 S571 S574:S576 S585 S2:S389 S392:S395 S404:S475 S477:S516 S580:S583 S588:S631 T384:U388 S390:U391 S396:U403 S662:S1165" xr:uid="{FF909595-0269-4857-A8E5-74DDAD62DB2B}">
      <formula1>"是-当兵荣立三等功以上,是-世界技能大赛获奖选手,否"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廖文果</dc:creator>
  <cp:lastModifiedBy>廖文果</cp:lastModifiedBy>
  <dcterms:created xsi:type="dcterms:W3CDTF">2021-06-09T23:44:18Z</dcterms:created>
  <dcterms:modified xsi:type="dcterms:W3CDTF">2021-06-10T00:11:31Z</dcterms:modified>
</cp:coreProperties>
</file>